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640" activeTab="0"/>
  </bookViews>
  <sheets>
    <sheet name="ОДО подведомственные" sheetId="1" r:id="rId1"/>
  </sheets>
  <definedNames>
    <definedName name="_xlnm._FilterDatabase" localSheetId="0" hidden="1">'ОДО подведомственные'!$A$9:$DD$10</definedName>
  </definedNames>
  <calcPr fullCalcOnLoad="1"/>
</workbook>
</file>

<file path=xl/sharedStrings.xml><?xml version="1.0" encoding="utf-8"?>
<sst xmlns="http://schemas.openxmlformats.org/spreadsheetml/2006/main" count="246" uniqueCount="163">
  <si>
    <t>№ п/п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</si>
  <si>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</si>
  <si>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</si>
  <si>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</si>
  <si>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</si>
  <si>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</si>
  <si>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</si>
  <si>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</si>
  <si>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</si>
  <si>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</si>
  <si>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</si>
  <si>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</si>
  <si>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</si>
  <si>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</si>
  <si>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</si>
  <si>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</si>
  <si>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</si>
  <si>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</si>
  <si>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</si>
  <si>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</si>
  <si>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наличие пункта охраны</t>
  </si>
  <si>
    <t>%</t>
  </si>
  <si>
    <t>воспитательная работа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</si>
  <si>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</si>
  <si>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мест для сидения на каждом этаже здания 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</si>
  <si>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</si>
  <si>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</si>
  <si>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</si>
  <si>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</si>
  <si>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</si>
  <si>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</si>
  <si>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</si>
  <si>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1-да/     0-нет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</si>
  <si>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</si>
  <si>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</si>
  <si>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</si>
  <si>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2.3. Наличие условий для индивидуальной работы с обучающимися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</si>
  <si>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</si>
  <si>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</si>
  <si>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</si>
  <si>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</si>
  <si>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</si>
  <si>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</si>
  <si>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</si>
  <si>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</si>
  <si>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</si>
  <si>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</si>
  <si>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по электронной почте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</si>
  <si>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</si>
  <si>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</si>
  <si>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</si>
  <si>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</si>
  <si>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</si>
  <si>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</si>
  <si>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</si>
  <si>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</si>
  <si>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</si>
  <si>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</si>
  <si>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</si>
  <si>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</si>
  <si>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освещение территории организа ции в темное время суток</t>
  </si>
  <si>
    <t>взаимодействие с родителя ми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</si>
  <si>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</si>
  <si>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</si>
  <si>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Наименование ОДО</t>
  </si>
  <si>
    <t>актуальность информации (наличие отчетов не позднее 2015-2016 гг.)</t>
  </si>
  <si>
    <t>данные о повышении квалификации и (или) профессиональной переподготовке</t>
  </si>
  <si>
    <t>с помощью электрон ных сервисов</t>
  </si>
  <si>
    <t xml:space="preserve">наличие автоматизированных рабочих мест для педагогов </t>
  </si>
  <si>
    <t xml:space="preserve">2 балла </t>
  </si>
  <si>
    <t>наличие системы электронного документооборота</t>
  </si>
  <si>
    <t>наличие методического кабинета (медиатеки)</t>
  </si>
  <si>
    <t xml:space="preserve">наличие сети Интернет </t>
  </si>
  <si>
    <t>поддержа ние комфорт ной температуры воздуха</t>
  </si>
  <si>
    <t>наличие в кабинетах мебели, соответствующей потребностям обучающихся</t>
  </si>
  <si>
    <t>наличие программы работы с одаренными обучающимися</t>
  </si>
  <si>
    <t>наличие помещения/ места для самостоятельной работы обучающихся</t>
  </si>
  <si>
    <t xml:space="preserve">наличие графиков индивидуальных занятий </t>
  </si>
  <si>
    <t xml:space="preserve">наличие образовательных программ, включенных в региональный Банк лучших практик  </t>
  </si>
  <si>
    <t>наличие обновленных программ (за 3 предыдущих года)</t>
  </si>
  <si>
    <t>наличие материалов об организации работы с обучающимися в летний период</t>
  </si>
  <si>
    <t>наличие наглядной информации о правах ребенка</t>
  </si>
  <si>
    <t>наличие наглядной информации о возможности получения психологической помощи</t>
  </si>
  <si>
    <t xml:space="preserve">наличие наглядной информации о возможности получения медицинской помощи </t>
  </si>
  <si>
    <t>2.6. Наличие возможности оказания психолого-педагогической, медицинской, и социальной помощи обучающимся (от 0 до 10 баллов)</t>
  </si>
  <si>
    <t>2.1. Материально-техническое и информационное обеспечение организации              (от 0 до 10 баллов)</t>
  </si>
  <si>
    <t>наличие пандуса</t>
  </si>
  <si>
    <t xml:space="preserve">наличие в гардеробе специально оборудованного места для ребенка </t>
  </si>
  <si>
    <t>удобством и состоянием мебели в учебных кабинетах</t>
  </si>
  <si>
    <t>состоянием помещений (коридоры, лестницы, рекреации)</t>
  </si>
  <si>
    <t>наличие специализированных кабинетов по профилю обучения (спортивный/ музыкальный/ хореогафический залы)</t>
  </si>
  <si>
    <t>наличие уголка/ стенда по пропаганде здорового образа жизни/ о правильном питании/ культуре безопасного поведения</t>
  </si>
  <si>
    <t>наличие программ - лауреатов/ победителей регионального/ всероссийского уровня</t>
  </si>
  <si>
    <t>наличие программ дистанционного обучения/ сетевого взаимодействия с другими организациями дополнительного образования</t>
  </si>
  <si>
    <t>2.4. Наличие дополнительных образовательных программ (от 0 до 10 баллов)</t>
  </si>
  <si>
    <t>наличие расписания занятий творческих/ спортивных объединений</t>
  </si>
  <si>
    <t>наличие оборудованных помещений занятий творческих/ спортивных объединений</t>
  </si>
  <si>
    <t>наличие выставок работ обучающихся/ наличие стендов (уголков) о достижениях обучающихся</t>
  </si>
  <si>
    <t>наличие педагога - психолога/ медицинского работника</t>
  </si>
  <si>
    <t xml:space="preserve">наличие договора об оказании психологической/ медицинской помощи обучающимся </t>
  </si>
  <si>
    <t>наличие попечительского совета/ социальных партнеров</t>
  </si>
  <si>
    <t xml:space="preserve">наличие программы сопровождения обучающихся с ограниченными возможностями здоровья/ детей-инвалидов </t>
  </si>
  <si>
    <t>приветливо здороваются/ прощаются с родителями/ детьми</t>
  </si>
  <si>
    <t>соблюдают тактичность, толерантность по отношению к представителям другого возраста, пола, расы, национальности, языка, людям с ОВЗ</t>
  </si>
  <si>
    <t>общим состоянием и оформлением кабинетов (чистота, комфорт, удобство, эстетичность оформления и т.д.)</t>
  </si>
  <si>
    <t>оснащением учебных кабинетов для занятий</t>
  </si>
  <si>
    <t>4.2. Доля получателей образовательных услуг, удовлетворенных качеством предоставляемых образовательных услуг                       (от 0 до 100%)</t>
  </si>
  <si>
    <t>1.2. Наличие на официальном сайте организаци в сети Интернет сведений о педагогических работниках организации (от о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</si>
  <si>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</si>
  <si>
    <t>2.2. Наличие необходимых условий для охраны и укрепления здоровья, организации питания обучающихся                             (от 0 до 10 баллов)</t>
  </si>
  <si>
    <t>Критерий 3. Доброжелательность, вежливость, компетентность работников образовательной организации                     (от 0 до 20 баллов)</t>
  </si>
  <si>
    <t>Кол-во баллов по показателю 2.1.</t>
  </si>
  <si>
    <t>Кол-во баллов по показателю 1.1.</t>
  </si>
  <si>
    <t>Кол-во баллов по показателю 1.2.</t>
  </si>
  <si>
    <t>освещением учебных кабинетов</t>
  </si>
  <si>
    <t>состоянием туалетов</t>
  </si>
  <si>
    <t>благоустройством территории</t>
  </si>
  <si>
    <t>уровнем безопасности (видеонаблюдение, тревожная кнопка и т.д.).</t>
  </si>
  <si>
    <t>Кол-во процентов по показателю 3.1.</t>
  </si>
  <si>
    <t>Кол-во баллов по показателю 2.7.</t>
  </si>
  <si>
    <t>наличие свидетельств(а) о повыше нии квалификации педагога(ов) по обучению детей с ограниченными возможностями здоровья/ детей-инвалидов</t>
  </si>
  <si>
    <t xml:space="preserve">наличие специаль ного парковочного места </t>
  </si>
  <si>
    <t>Кол-во баллов по показателю 2.6.</t>
  </si>
  <si>
    <t>Кол-во баллов по показателю 2.5.</t>
  </si>
  <si>
    <t>Кол-во баллов по показателю 2.4.</t>
  </si>
  <si>
    <t>Кол-во баллов по показателю 2.2.</t>
  </si>
  <si>
    <t>1-да/   0-нет</t>
  </si>
  <si>
    <t>1-да/    0-нет</t>
  </si>
  <si>
    <r>
      <t xml:space="preserve">1-да/ </t>
    </r>
    <r>
      <rPr>
        <sz val="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0-нет</t>
    </r>
  </si>
  <si>
    <t>1-да/      0-нет</t>
  </si>
  <si>
    <t>4-да/          0-нет</t>
  </si>
  <si>
    <t>4-да/           0-нет</t>
  </si>
  <si>
    <t>2-да/       0-нет</t>
  </si>
  <si>
    <t>0,5-да/      0-нет</t>
  </si>
  <si>
    <t>0,5-да/    0-нет</t>
  </si>
  <si>
    <t>10-да/            0-нет</t>
  </si>
  <si>
    <t>Краевые организации дополнительного образования</t>
  </si>
  <si>
    <t>КГБУ ДО "Алтайский краевой детский экологический центр"</t>
  </si>
  <si>
    <t>Кол-во баллов по показателю 2.3.</t>
  </si>
  <si>
    <t>Кол-во баллов по показателю 1.4.</t>
  </si>
  <si>
    <t>Кол-во баллов по показателю 1.3.</t>
  </si>
  <si>
    <t xml:space="preserve">кол-во баллов по НОК ОД    от 0% до 15% = 1 балл          от 15% до 30% = 2 балла     от 30% до 44% = 3 балла       от 45% до 60% = 4 балла    от 60% до 75% = 5 баллов  от 75% до 90% = 6 баллов выше 90% = 7 баллов  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</si>
  <si>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</si>
  <si>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наличие "теплого" туалета</t>
  </si>
  <si>
    <t xml:space="preserve">возможность проветривания помеще ний </t>
  </si>
  <si>
    <t>наличие источни ков питьевой воды (любых)</t>
  </si>
  <si>
    <t>Процент по показателю 4.3.</t>
  </si>
  <si>
    <t>Процент по показателю 4.2.</t>
  </si>
  <si>
    <t>учебная деятель ность</t>
  </si>
  <si>
    <t>личност ный рост ребенка</t>
  </si>
  <si>
    <t>Процент по показателю 4.1.</t>
  </si>
  <si>
    <t>Процент по показателю 3.2.</t>
  </si>
  <si>
    <t>к родителям обращают ся на "Вы"</t>
  </si>
  <si>
    <t>Ф.И.О. руково дителя</t>
  </si>
  <si>
    <t xml:space="preserve">Ф.И.О. замес тителя (ей) </t>
  </si>
  <si>
    <t>наличие обучающихся с ограничен ными возможностями здоровья/ детей-инвалидов</t>
  </si>
  <si>
    <t xml:space="preserve">наличие инновационного оборудова ния (программного обеспечения) по профилю </t>
  </si>
  <si>
    <t>отсутст вие ям, канав, заброшен ных строений</t>
  </si>
  <si>
    <t>наличие образовате льных программ и курсов по выбору обучающихся</t>
  </si>
  <si>
    <t>количест вом современ ной учебной техники (инвентаря)</t>
  </si>
  <si>
    <t xml:space="preserve">соблюде нием темпера турного режима
</t>
  </si>
  <si>
    <t>1-да/                            0-нет</t>
  </si>
  <si>
    <t>Информация о деятельности организаций дополнительного образования, подведомственных Министерству образования и науки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</si>
</sst>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7" tint="-0.4999699890613556"/>
      <name val="Times New Roman"/>
      <family val="1"/>
    </font>
    <font>
      <i/>
      <sz val="20"/>
      <color theme="7" tint="-0.499969989061355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rgb="FFFF0000"/>
      </bottom>
    </border>
    <border>
      <left>
        <color indexed="63"/>
      </left>
      <right>
        <color indexed="63"/>
      </right>
      <top style="medium"/>
      <bottom style="thin">
        <color rgb="FFFF0000"/>
      </bottom>
    </border>
    <border>
      <left>
        <color indexed="63"/>
      </left>
      <right style="medium"/>
      <top style="medium"/>
      <bottom style="thin">
        <color rgb="FFFF0000"/>
      </bottom>
    </border>
    <border>
      <left style="medium"/>
      <right style="thin"/>
      <top style="medium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20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0" xfId="53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172" fontId="23" fillId="37" borderId="15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72" fontId="12" fillId="38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1" fontId="5" fillId="9" borderId="26" xfId="0" applyNumberFormat="1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center" wrapText="1"/>
    </xf>
    <xf numFmtId="0" fontId="5" fillId="3" borderId="26" xfId="42" applyFont="1" applyFill="1" applyBorder="1" applyAlignment="1" applyProtection="1">
      <alignment horizontal="center" vertical="center"/>
      <protection/>
    </xf>
    <xf numFmtId="0" fontId="5" fillId="3" borderId="14" xfId="42" applyFont="1" applyFill="1" applyBorder="1" applyAlignment="1" applyProtection="1">
      <alignment horizontal="center" vertical="center"/>
      <protection/>
    </xf>
    <xf numFmtId="0" fontId="5" fillId="3" borderId="27" xfId="42" applyFont="1" applyFill="1" applyBorder="1" applyAlignment="1" applyProtection="1">
      <alignment horizontal="center" vertical="center"/>
      <protection/>
    </xf>
    <xf numFmtId="0" fontId="5" fillId="3" borderId="13" xfId="42" applyFont="1" applyFill="1" applyBorder="1" applyAlignment="1" applyProtection="1">
      <alignment horizontal="center" vertical="center"/>
      <protection/>
    </xf>
    <xf numFmtId="0" fontId="5" fillId="39" borderId="30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40" borderId="32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center" wrapText="1"/>
    </xf>
    <xf numFmtId="0" fontId="13" fillId="41" borderId="34" xfId="0" applyFont="1" applyFill="1" applyBorder="1" applyAlignment="1">
      <alignment horizontal="center" vertical="center"/>
    </xf>
    <xf numFmtId="0" fontId="13" fillId="41" borderId="31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13" fillId="42" borderId="30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37" xfId="0" applyFont="1" applyFill="1" applyBorder="1" applyAlignment="1">
      <alignment horizontal="center" vertical="center"/>
    </xf>
    <xf numFmtId="0" fontId="5" fillId="42" borderId="3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13" fillId="41" borderId="30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 wrapText="1"/>
    </xf>
    <xf numFmtId="0" fontId="13" fillId="42" borderId="3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13" fillId="41" borderId="41" xfId="0" applyFont="1" applyFill="1" applyBorder="1" applyAlignment="1">
      <alignment horizontal="center" vertical="center"/>
    </xf>
    <xf numFmtId="0" fontId="13" fillId="41" borderId="42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3" fillId="42" borderId="1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13" fillId="13" borderId="34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13" fillId="13" borderId="37" xfId="0" applyFont="1" applyFill="1" applyBorder="1" applyAlignment="1">
      <alignment horizontal="center" vertical="center"/>
    </xf>
    <xf numFmtId="1" fontId="5" fillId="13" borderId="26" xfId="0" applyNumberFormat="1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27" xfId="0" applyNumberFormat="1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top" wrapText="1"/>
    </xf>
    <xf numFmtId="0" fontId="13" fillId="7" borderId="44" xfId="0" applyFont="1" applyFill="1" applyBorder="1" applyAlignment="1">
      <alignment horizontal="center" vertical="top" wrapText="1"/>
    </xf>
    <xf numFmtId="0" fontId="13" fillId="7" borderId="45" xfId="0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top" wrapText="1"/>
    </xf>
    <xf numFmtId="0" fontId="13" fillId="11" borderId="15" xfId="0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1" fontId="5" fillId="5" borderId="26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13" fillId="35" borderId="47" xfId="0" applyFont="1" applyFill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22" fillId="36" borderId="47" xfId="0" applyFont="1" applyFill="1" applyBorder="1" applyAlignment="1">
      <alignment horizontal="center" vertical="top" wrapText="1"/>
    </xf>
    <xf numFmtId="0" fontId="22" fillId="36" borderId="48" xfId="0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horizontal="center" vertical="top" wrapText="1"/>
    </xf>
    <xf numFmtId="0" fontId="13" fillId="42" borderId="49" xfId="0" applyFont="1" applyFill="1" applyBorder="1" applyAlignment="1">
      <alignment horizontal="center" vertical="top" wrapText="1"/>
    </xf>
    <xf numFmtId="0" fontId="13" fillId="42" borderId="14" xfId="0" applyFont="1" applyFill="1" applyBorder="1" applyAlignment="1">
      <alignment horizontal="center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48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 wrapText="1"/>
    </xf>
    <xf numFmtId="0" fontId="22" fillId="7" borderId="50" xfId="0" applyFont="1" applyFill="1" applyBorder="1" applyAlignment="1">
      <alignment horizontal="center" vertical="top" wrapText="1"/>
    </xf>
    <xf numFmtId="0" fontId="25" fillId="7" borderId="51" xfId="0" applyFont="1" applyFill="1" applyBorder="1" applyAlignment="1">
      <alignment horizontal="center" vertical="top" wrapText="1"/>
    </xf>
    <xf numFmtId="0" fontId="25" fillId="7" borderId="52" xfId="0" applyFont="1" applyFill="1" applyBorder="1" applyAlignment="1">
      <alignment horizontal="center" vertical="top" wrapText="1"/>
    </xf>
    <xf numFmtId="0" fontId="25" fillId="7" borderId="43" xfId="0" applyFont="1" applyFill="1" applyBorder="1" applyAlignment="1">
      <alignment horizontal="center" vertical="top" wrapText="1"/>
    </xf>
    <xf numFmtId="0" fontId="25" fillId="7" borderId="0" xfId="0" applyFont="1" applyFill="1" applyAlignment="1">
      <alignment horizontal="center" vertical="top" wrapText="1"/>
    </xf>
    <xf numFmtId="0" fontId="25" fillId="7" borderId="53" xfId="0" applyFont="1" applyFill="1" applyBorder="1" applyAlignment="1">
      <alignment horizontal="center" vertical="top" wrapText="1"/>
    </xf>
    <xf numFmtId="0" fontId="22" fillId="42" borderId="50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13" fillId="42" borderId="54" xfId="0" applyFont="1" applyFill="1" applyBorder="1" applyAlignment="1">
      <alignment horizontal="center" vertical="top" wrapText="1"/>
    </xf>
    <xf numFmtId="0" fontId="13" fillId="42" borderId="13" xfId="0" applyFont="1" applyFill="1" applyBorder="1" applyAlignment="1">
      <alignment horizontal="center" vertical="top" wrapText="1"/>
    </xf>
    <xf numFmtId="0" fontId="10" fillId="42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24" fillId="42" borderId="23" xfId="0" applyFont="1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22" fillId="41" borderId="50" xfId="0" applyFont="1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5" fillId="42" borderId="36" xfId="0" applyFont="1" applyFill="1" applyBorder="1" applyAlignment="1">
      <alignment horizontal="center" vertical="top" wrapText="1"/>
    </xf>
    <xf numFmtId="0" fontId="5" fillId="42" borderId="14" xfId="0" applyFont="1" applyFill="1" applyBorder="1" applyAlignment="1">
      <alignment horizontal="center" vertical="top" wrapText="1"/>
    </xf>
    <xf numFmtId="0" fontId="22" fillId="41" borderId="50" xfId="0" applyFont="1" applyFill="1" applyBorder="1" applyAlignment="1">
      <alignment horizontal="center" vertical="top" wrapText="1"/>
    </xf>
    <xf numFmtId="0" fontId="0" fillId="10" borderId="51" xfId="0" applyFill="1" applyBorder="1" applyAlignment="1">
      <alignment horizontal="center" vertical="top" wrapText="1"/>
    </xf>
    <xf numFmtId="0" fontId="0" fillId="10" borderId="56" xfId="0" applyFill="1" applyBorder="1" applyAlignment="1">
      <alignment horizontal="center" vertical="top" wrapText="1"/>
    </xf>
    <xf numFmtId="0" fontId="0" fillId="10" borderId="43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57" xfId="0" applyFill="1" applyBorder="1" applyAlignment="1">
      <alignment horizontal="center" vertical="top" wrapText="1"/>
    </xf>
    <xf numFmtId="0" fontId="22" fillId="13" borderId="50" xfId="0" applyFont="1" applyFill="1" applyBorder="1" applyAlignment="1">
      <alignment horizontal="center" vertical="center" wrapText="1"/>
    </xf>
    <xf numFmtId="0" fontId="25" fillId="13" borderId="51" xfId="0" applyFont="1" applyFill="1" applyBorder="1" applyAlignment="1">
      <alignment horizontal="center" vertical="center" wrapText="1"/>
    </xf>
    <xf numFmtId="0" fontId="25" fillId="13" borderId="52" xfId="0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45" xfId="0" applyFont="1" applyFill="1" applyBorder="1" applyAlignment="1">
      <alignment horizontal="center" vertical="center" wrapText="1"/>
    </xf>
    <xf numFmtId="0" fontId="25" fillId="13" borderId="46" xfId="0" applyFont="1" applyFill="1" applyBorder="1" applyAlignment="1">
      <alignment horizontal="center" vertical="center" wrapText="1"/>
    </xf>
    <xf numFmtId="0" fontId="22" fillId="42" borderId="23" xfId="0" applyFont="1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0" fontId="0" fillId="10" borderId="46" xfId="0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top" wrapText="1"/>
    </xf>
    <xf numFmtId="0" fontId="25" fillId="9" borderId="24" xfId="0" applyFont="1" applyFill="1" applyBorder="1" applyAlignment="1">
      <alignment horizontal="center" vertical="top" wrapText="1"/>
    </xf>
    <xf numFmtId="0" fontId="25" fillId="9" borderId="55" xfId="0" applyFont="1" applyFill="1" applyBorder="1" applyAlignment="1">
      <alignment horizontal="center" vertical="top" wrapText="1"/>
    </xf>
    <xf numFmtId="0" fontId="13" fillId="41" borderId="58" xfId="0" applyFont="1" applyFill="1" applyBorder="1" applyAlignment="1">
      <alignment horizontal="center" vertical="top" wrapText="1"/>
    </xf>
    <xf numFmtId="0" fontId="13" fillId="41" borderId="59" xfId="0" applyFont="1" applyFill="1" applyBorder="1" applyAlignment="1">
      <alignment horizontal="center" vertical="top" wrapText="1"/>
    </xf>
    <xf numFmtId="0" fontId="13" fillId="41" borderId="36" xfId="0" applyFont="1" applyFill="1" applyBorder="1" applyAlignment="1">
      <alignment horizontal="center" vertical="top" wrapText="1"/>
    </xf>
    <xf numFmtId="0" fontId="13" fillId="41" borderId="60" xfId="0" applyFont="1" applyFill="1" applyBorder="1" applyAlignment="1">
      <alignment horizontal="center" vertical="top" wrapText="1"/>
    </xf>
    <xf numFmtId="0" fontId="13" fillId="41" borderId="38" xfId="0" applyFont="1" applyFill="1" applyBorder="1" applyAlignment="1">
      <alignment horizontal="center" vertical="top" wrapText="1"/>
    </xf>
    <xf numFmtId="0" fontId="13" fillId="41" borderId="17" xfId="0" applyFont="1" applyFill="1" applyBorder="1" applyAlignment="1">
      <alignment horizontal="center" vertical="top" wrapText="1"/>
    </xf>
    <xf numFmtId="0" fontId="13" fillId="41" borderId="14" xfId="0" applyFont="1" applyFill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22" fillId="5" borderId="50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0" fontId="25" fillId="5" borderId="52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13" fillId="11" borderId="61" xfId="0" applyFont="1" applyFill="1" applyBorder="1" applyAlignment="1">
      <alignment horizontal="center" vertical="top" wrapText="1"/>
    </xf>
    <xf numFmtId="0" fontId="13" fillId="11" borderId="14" xfId="0" applyFont="1" applyFill="1" applyBorder="1" applyAlignment="1">
      <alignment horizontal="center" vertical="top" wrapText="1"/>
    </xf>
    <xf numFmtId="0" fontId="13" fillId="5" borderId="35" xfId="0" applyFont="1" applyFill="1" applyBorder="1" applyAlignment="1">
      <alignment horizontal="center" vertical="top" wrapText="1"/>
    </xf>
    <xf numFmtId="0" fontId="13" fillId="5" borderId="26" xfId="0" applyFont="1" applyFill="1" applyBorder="1" applyAlignment="1">
      <alignment horizontal="center" vertical="top" wrapText="1"/>
    </xf>
    <xf numFmtId="0" fontId="13" fillId="42" borderId="61" xfId="0" applyFont="1" applyFill="1" applyBorder="1" applyAlignment="1">
      <alignment horizontal="center" vertical="top" wrapText="1"/>
    </xf>
    <xf numFmtId="0" fontId="22" fillId="42" borderId="62" xfId="0" applyFont="1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13" fillId="41" borderId="64" xfId="0" applyFont="1" applyFill="1" applyBorder="1" applyAlignment="1">
      <alignment horizontal="center" vertical="top" wrapText="1"/>
    </xf>
    <xf numFmtId="0" fontId="13" fillId="41" borderId="65" xfId="0" applyFont="1" applyFill="1" applyBorder="1" applyAlignment="1">
      <alignment horizontal="center" vertical="top" wrapText="1"/>
    </xf>
    <xf numFmtId="0" fontId="13" fillId="41" borderId="40" xfId="0" applyFont="1" applyFill="1" applyBorder="1" applyAlignment="1">
      <alignment horizontal="center" vertical="top" wrapText="1"/>
    </xf>
    <xf numFmtId="0" fontId="13" fillId="35" borderId="50" xfId="0" applyFont="1" applyFill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25" fillId="3" borderId="24" xfId="0" applyFont="1" applyFill="1" applyBorder="1" applyAlignment="1">
      <alignment/>
    </xf>
    <xf numFmtId="0" fontId="5" fillId="3" borderId="36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3" fillId="42" borderId="39" xfId="0" applyFont="1" applyFill="1" applyBorder="1" applyAlignment="1">
      <alignment horizontal="center" vertical="top" wrapText="1"/>
    </xf>
    <xf numFmtId="0" fontId="0" fillId="10" borderId="59" xfId="0" applyFill="1" applyBorder="1" applyAlignment="1">
      <alignment horizontal="center" vertical="top" wrapText="1"/>
    </xf>
    <xf numFmtId="0" fontId="0" fillId="10" borderId="36" xfId="0" applyFill="1" applyBorder="1" applyAlignment="1">
      <alignment horizontal="center" vertical="top" wrapText="1"/>
    </xf>
    <xf numFmtId="0" fontId="5" fillId="42" borderId="40" xfId="0" applyFont="1" applyFill="1" applyBorder="1" applyAlignment="1">
      <alignment horizontal="center" vertical="top" wrapText="1"/>
    </xf>
    <xf numFmtId="0" fontId="5" fillId="42" borderId="27" xfId="0" applyFont="1" applyFill="1" applyBorder="1" applyAlignment="1">
      <alignment horizontal="center" vertical="top" wrapText="1"/>
    </xf>
    <xf numFmtId="0" fontId="5" fillId="9" borderId="66" xfId="0" applyFont="1" applyFill="1" applyBorder="1" applyAlignment="1">
      <alignment horizontal="center" vertical="top" wrapText="1"/>
    </xf>
    <xf numFmtId="0" fontId="6" fillId="9" borderId="67" xfId="0" applyFont="1" applyFill="1" applyBorder="1" applyAlignment="1">
      <alignment horizontal="center" vertical="top" wrapText="1"/>
    </xf>
    <xf numFmtId="0" fontId="6" fillId="9" borderId="39" xfId="0" applyFont="1" applyFill="1" applyBorder="1" applyAlignment="1">
      <alignment horizontal="center" vertical="top" wrapText="1"/>
    </xf>
    <xf numFmtId="0" fontId="5" fillId="9" borderId="68" xfId="0" applyFont="1" applyFill="1" applyBorder="1" applyAlignment="1">
      <alignment horizontal="center" vertical="top" wrapText="1"/>
    </xf>
    <xf numFmtId="0" fontId="6" fillId="9" borderId="69" xfId="0" applyFont="1" applyFill="1" applyBorder="1" applyAlignment="1">
      <alignment horizontal="center" vertical="top" wrapText="1"/>
    </xf>
    <xf numFmtId="0" fontId="6" fillId="9" borderId="38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top" wrapText="1"/>
    </xf>
    <xf numFmtId="0" fontId="22" fillId="34" borderId="48" xfId="0" applyFont="1" applyFill="1" applyBorder="1" applyAlignment="1">
      <alignment horizontal="center" vertical="top" wrapText="1"/>
    </xf>
    <xf numFmtId="0" fontId="22" fillId="9" borderId="23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top" wrapText="1"/>
    </xf>
    <xf numFmtId="0" fontId="13" fillId="9" borderId="69" xfId="0" applyFont="1" applyFill="1" applyBorder="1" applyAlignment="1">
      <alignment horizontal="center" vertical="top" wrapText="1"/>
    </xf>
    <xf numFmtId="0" fontId="13" fillId="9" borderId="41" xfId="0" applyFont="1" applyFill="1" applyBorder="1" applyAlignment="1">
      <alignment horizontal="center" vertical="top" wrapText="1"/>
    </xf>
    <xf numFmtId="0" fontId="13" fillId="9" borderId="25" xfId="0" applyFont="1" applyFill="1" applyBorder="1" applyAlignment="1">
      <alignment horizontal="left" vertical="top" wrapText="1"/>
    </xf>
    <xf numFmtId="0" fontId="13" fillId="9" borderId="59" xfId="0" applyFont="1" applyFill="1" applyBorder="1" applyAlignment="1">
      <alignment horizontal="left" vertical="top" wrapText="1"/>
    </xf>
    <xf numFmtId="0" fontId="13" fillId="9" borderId="70" xfId="0" applyFont="1" applyFill="1" applyBorder="1" applyAlignment="1">
      <alignment horizontal="left" vertical="top" wrapText="1"/>
    </xf>
    <xf numFmtId="0" fontId="13" fillId="9" borderId="44" xfId="0" applyFont="1" applyFill="1" applyBorder="1" applyAlignment="1">
      <alignment horizontal="center" vertical="top" wrapText="1"/>
    </xf>
    <xf numFmtId="0" fontId="13" fillId="9" borderId="35" xfId="0" applyFont="1" applyFill="1" applyBorder="1" applyAlignment="1">
      <alignment horizontal="center" vertical="top" wrapText="1"/>
    </xf>
    <xf numFmtId="0" fontId="9" fillId="34" borderId="47" xfId="0" applyFont="1" applyFill="1" applyBorder="1" applyAlignment="1">
      <alignment horizontal="center" vertical="top" wrapText="1"/>
    </xf>
    <xf numFmtId="0" fontId="9" fillId="34" borderId="48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vertical="top" wrapText="1"/>
    </xf>
    <xf numFmtId="0" fontId="5" fillId="3" borderId="43" xfId="0" applyFont="1" applyFill="1" applyBorder="1" applyAlignment="1">
      <alignment horizontal="center" vertical="top" wrapText="1"/>
    </xf>
    <xf numFmtId="0" fontId="5" fillId="3" borderId="44" xfId="0" applyFont="1" applyFill="1" applyBorder="1" applyAlignment="1">
      <alignment horizontal="center" vertical="top" wrapText="1"/>
    </xf>
    <xf numFmtId="0" fontId="12" fillId="38" borderId="48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5" fillId="9" borderId="71" xfId="0" applyFont="1" applyFill="1" applyBorder="1" applyAlignment="1">
      <alignment horizontal="center" vertical="top" wrapText="1"/>
    </xf>
    <xf numFmtId="0" fontId="6" fillId="9" borderId="59" xfId="0" applyFont="1" applyFill="1" applyBorder="1" applyAlignment="1">
      <alignment horizontal="center" vertical="top" wrapText="1"/>
    </xf>
    <xf numFmtId="0" fontId="6" fillId="9" borderId="36" xfId="0" applyFont="1" applyFill="1" applyBorder="1" applyAlignment="1">
      <alignment horizontal="center" vertical="top" wrapText="1"/>
    </xf>
    <xf numFmtId="0" fontId="5" fillId="42" borderId="35" xfId="0" applyFont="1" applyFill="1" applyBorder="1" applyAlignment="1">
      <alignment horizontal="center" vertical="top" wrapText="1"/>
    </xf>
    <xf numFmtId="0" fontId="5" fillId="42" borderId="26" xfId="0" applyFont="1" applyFill="1" applyBorder="1" applyAlignment="1">
      <alignment horizontal="center" vertical="top" wrapText="1"/>
    </xf>
    <xf numFmtId="0" fontId="5" fillId="3" borderId="47" xfId="0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13" fillId="9" borderId="59" xfId="0" applyFont="1" applyFill="1" applyBorder="1" applyAlignment="1">
      <alignment horizontal="center" vertical="top" wrapText="1"/>
    </xf>
    <xf numFmtId="0" fontId="13" fillId="9" borderId="36" xfId="0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13" fillId="9" borderId="67" xfId="0" applyFont="1" applyFill="1" applyBorder="1" applyAlignment="1">
      <alignment horizontal="center" vertical="top" wrapText="1"/>
    </xf>
    <xf numFmtId="0" fontId="13" fillId="9" borderId="39" xfId="0" applyFont="1" applyFill="1" applyBorder="1" applyAlignment="1">
      <alignment horizontal="center" vertical="top" wrapText="1"/>
    </xf>
    <xf numFmtId="0" fontId="13" fillId="42" borderId="72" xfId="0" applyFont="1" applyFill="1" applyBorder="1" applyAlignment="1">
      <alignment horizontal="center" vertical="top" wrapText="1"/>
    </xf>
    <xf numFmtId="0" fontId="13" fillId="42" borderId="17" xfId="0" applyFont="1" applyFill="1" applyBorder="1" applyAlignment="1">
      <alignment horizontal="center" vertical="top" wrapText="1"/>
    </xf>
    <xf numFmtId="0" fontId="13" fillId="5" borderId="36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13" borderId="35" xfId="0" applyFont="1" applyFill="1" applyBorder="1" applyAlignment="1">
      <alignment horizontal="center" vertical="top" wrapText="1"/>
    </xf>
    <xf numFmtId="0" fontId="13" fillId="13" borderId="26" xfId="0" applyFont="1" applyFill="1" applyBorder="1" applyAlignment="1">
      <alignment horizontal="center" vertical="top" wrapText="1"/>
    </xf>
    <xf numFmtId="0" fontId="22" fillId="43" borderId="18" xfId="0" applyFont="1" applyFill="1" applyBorder="1" applyAlignment="1">
      <alignment horizontal="center" vertical="center"/>
    </xf>
    <xf numFmtId="0" fontId="0" fillId="16" borderId="45" xfId="0" applyFill="1" applyBorder="1" applyAlignment="1">
      <alignment horizontal="center" vertical="center"/>
    </xf>
    <xf numFmtId="0" fontId="0" fillId="16" borderId="46" xfId="0" applyFill="1" applyBorder="1" applyAlignment="1">
      <alignment horizontal="center" vertical="center"/>
    </xf>
    <xf numFmtId="0" fontId="22" fillId="11" borderId="50" xfId="0" applyFont="1" applyFill="1" applyBorder="1" applyAlignment="1">
      <alignment horizontal="center" vertical="top" wrapText="1"/>
    </xf>
    <xf numFmtId="0" fontId="25" fillId="11" borderId="51" xfId="0" applyFont="1" applyFill="1" applyBorder="1" applyAlignment="1">
      <alignment horizontal="center" vertical="top" wrapText="1"/>
    </xf>
    <xf numFmtId="0" fontId="25" fillId="11" borderId="52" xfId="0" applyFont="1" applyFill="1" applyBorder="1" applyAlignment="1">
      <alignment horizontal="center" vertical="top" wrapText="1"/>
    </xf>
    <xf numFmtId="0" fontId="25" fillId="11" borderId="43" xfId="0" applyFont="1" applyFill="1" applyBorder="1" applyAlignment="1">
      <alignment horizontal="center" vertical="top" wrapText="1"/>
    </xf>
    <xf numFmtId="0" fontId="25" fillId="11" borderId="0" xfId="0" applyFont="1" applyFill="1" applyAlignment="1">
      <alignment horizontal="center" vertical="top" wrapText="1"/>
    </xf>
    <xf numFmtId="0" fontId="25" fillId="11" borderId="53" xfId="0" applyFont="1" applyFill="1" applyBorder="1" applyAlignment="1">
      <alignment horizontal="center" vertical="top" wrapText="1"/>
    </xf>
    <xf numFmtId="0" fontId="13" fillId="13" borderId="40" xfId="0" applyFont="1" applyFill="1" applyBorder="1" applyAlignment="1">
      <alignment horizontal="center" vertical="top" wrapText="1"/>
    </xf>
    <xf numFmtId="0" fontId="13" fillId="13" borderId="27" xfId="0" applyFont="1" applyFill="1" applyBorder="1" applyAlignment="1">
      <alignment horizontal="center" vertical="top" wrapText="1"/>
    </xf>
    <xf numFmtId="0" fontId="13" fillId="13" borderId="36" xfId="0" applyFont="1" applyFill="1" applyBorder="1" applyAlignment="1">
      <alignment horizontal="center" vertical="top" wrapText="1"/>
    </xf>
    <xf numFmtId="0" fontId="13" fillId="13" borderId="14" xfId="0" applyFont="1" applyFill="1" applyBorder="1" applyAlignment="1">
      <alignment horizontal="center" vertical="top" wrapText="1"/>
    </xf>
    <xf numFmtId="0" fontId="13" fillId="41" borderId="73" xfId="0" applyFont="1" applyFill="1" applyBorder="1" applyAlignment="1">
      <alignment horizontal="center" vertical="top" wrapText="1"/>
    </xf>
    <xf numFmtId="0" fontId="13" fillId="41" borderId="69" xfId="0" applyFont="1" applyFill="1" applyBorder="1" applyAlignment="1">
      <alignment horizontal="center" vertical="top" wrapText="1"/>
    </xf>
    <xf numFmtId="0" fontId="13" fillId="42" borderId="38" xfId="0" applyFont="1" applyFill="1" applyBorder="1" applyAlignment="1">
      <alignment horizontal="center" vertical="top" wrapText="1"/>
    </xf>
    <xf numFmtId="0" fontId="65" fillId="0" borderId="74" xfId="0" applyFont="1" applyFill="1" applyBorder="1" applyAlignment="1">
      <alignment horizontal="left" vertical="center"/>
    </xf>
    <xf numFmtId="0" fontId="66" fillId="0" borderId="75" xfId="0" applyFont="1" applyBorder="1" applyAlignment="1">
      <alignment/>
    </xf>
    <xf numFmtId="0" fontId="66" fillId="0" borderId="76" xfId="0" applyFont="1" applyBorder="1" applyAlignment="1">
      <alignment/>
    </xf>
    <xf numFmtId="0" fontId="22" fillId="11" borderId="50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 wrapText="1"/>
    </xf>
    <xf numFmtId="0" fontId="0" fillId="11" borderId="52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11" borderId="46" xfId="0" applyFill="1" applyBorder="1" applyAlignment="1">
      <alignment horizontal="center" vertical="center" wrapText="1"/>
    </xf>
    <xf numFmtId="0" fontId="13" fillId="11" borderId="72" xfId="0" applyFont="1" applyFill="1" applyBorder="1" applyAlignment="1">
      <alignment horizontal="center" vertical="top" wrapText="1"/>
    </xf>
    <xf numFmtId="0" fontId="13" fillId="11" borderId="17" xfId="0" applyFont="1" applyFill="1" applyBorder="1" applyAlignment="1">
      <alignment horizontal="center" vertical="top" wrapText="1"/>
    </xf>
    <xf numFmtId="0" fontId="13" fillId="5" borderId="39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22" fillId="17" borderId="18" xfId="0" applyFont="1" applyFill="1" applyBorder="1" applyAlignment="1">
      <alignment horizontal="center" vertical="center" wrapText="1"/>
    </xf>
    <xf numFmtId="0" fontId="0" fillId="17" borderId="45" xfId="0" applyFill="1" applyBorder="1" applyAlignment="1">
      <alignment horizontal="center" vertical="center" wrapText="1"/>
    </xf>
    <xf numFmtId="0" fontId="0" fillId="17" borderId="46" xfId="0" applyFill="1" applyBorder="1" applyAlignment="1">
      <alignment horizontal="center" vertical="center" wrapText="1"/>
    </xf>
    <xf numFmtId="0" fontId="13" fillId="42" borderId="77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Таблица_мониторинга_сайтов_ОО 20.05.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2"/>
  <sheetViews>
    <sheetView tabSelected="1" zoomScale="80" zoomScaleNormal="8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3" sqref="C13"/>
    </sheetView>
  </sheetViews>
  <sheetFormatPr defaultColWidth="9.140625" defaultRowHeight="15"/>
  <cols>
    <col min="1" max="1" width="5.28125" style="12" customWidth="1"/>
    <col min="2" max="2" width="22.28125" style="13" customWidth="1"/>
    <col min="3" max="3" width="82.140625" style="13" bestFit="1" customWidth="1"/>
    <col min="4" max="4" width="19.57421875" style="2" customWidth="1"/>
    <col min="5" max="5" width="28.7109375" style="2" customWidth="1"/>
    <col min="6" max="6" width="14.57421875" style="2" customWidth="1"/>
    <col min="7" max="7" width="19.28125" style="2" customWidth="1"/>
    <col min="8" max="8" width="9.7109375" style="2" customWidth="1"/>
    <col min="9" max="9" width="9.28125" style="2" customWidth="1"/>
    <col min="10" max="10" width="8.28125" style="2" customWidth="1"/>
    <col min="11" max="11" width="9.00390625" style="2" customWidth="1"/>
    <col min="12" max="12" width="9.28125" style="2" customWidth="1"/>
    <col min="13" max="13" width="7.8515625" style="2" customWidth="1"/>
    <col min="14" max="14" width="8.8515625" style="2" customWidth="1"/>
    <col min="15" max="15" width="10.28125" style="2" customWidth="1"/>
    <col min="16" max="16" width="9.57421875" style="2" customWidth="1"/>
    <col min="17" max="17" width="9.140625" style="2" customWidth="1"/>
    <col min="18" max="18" width="8.7109375" style="11" customWidth="1"/>
    <col min="19" max="19" width="8.421875" style="11" customWidth="1"/>
    <col min="20" max="20" width="9.57421875" style="11" customWidth="1"/>
    <col min="21" max="21" width="10.28125" style="11" customWidth="1"/>
    <col min="22" max="22" width="10.7109375" style="11" customWidth="1"/>
    <col min="23" max="23" width="11.28125" style="14" customWidth="1"/>
    <col min="24" max="24" width="9.421875" style="14" customWidth="1"/>
    <col min="25" max="25" width="14.140625" style="14" customWidth="1"/>
    <col min="26" max="26" width="9.7109375" style="14" customWidth="1"/>
    <col min="27" max="27" width="12.00390625" style="14" customWidth="1"/>
    <col min="28" max="28" width="12.57421875" style="14" customWidth="1"/>
    <col min="29" max="29" width="13.28125" style="14" customWidth="1"/>
    <col min="30" max="30" width="11.8515625" style="14" customWidth="1"/>
    <col min="31" max="31" width="13.140625" style="14" customWidth="1"/>
    <col min="32" max="32" width="13.00390625" style="14" customWidth="1"/>
    <col min="33" max="33" width="13.28125" style="14" customWidth="1"/>
    <col min="34" max="34" width="10.00390625" style="0" customWidth="1"/>
    <col min="35" max="35" width="12.8515625" style="0" customWidth="1"/>
    <col min="36" max="36" width="11.7109375" style="14" customWidth="1"/>
    <col min="37" max="38" width="11.140625" style="14" customWidth="1"/>
    <col min="39" max="39" width="10.8515625" style="14" customWidth="1"/>
    <col min="40" max="40" width="10.28125" style="14" customWidth="1"/>
    <col min="41" max="41" width="10.8515625" style="14" customWidth="1"/>
    <col min="42" max="42" width="11.421875" style="14" customWidth="1"/>
    <col min="43" max="44" width="12.57421875" style="14" customWidth="1"/>
    <col min="45" max="45" width="9.7109375" style="14" customWidth="1"/>
    <col min="46" max="46" width="12.7109375" style="14" customWidth="1"/>
    <col min="47" max="47" width="12.140625" style="14" customWidth="1"/>
    <col min="48" max="48" width="12.57421875" style="14" customWidth="1"/>
    <col min="49" max="49" width="11.421875" style="14" customWidth="1"/>
    <col min="50" max="50" width="9.8515625" style="14" customWidth="1"/>
    <col min="51" max="51" width="11.8515625" style="14" customWidth="1"/>
    <col min="52" max="52" width="11.28125" style="14" customWidth="1"/>
    <col min="53" max="53" width="16.7109375" style="14" customWidth="1"/>
    <col min="54" max="54" width="11.7109375" style="14" customWidth="1"/>
    <col min="55" max="55" width="9.7109375" style="14" customWidth="1"/>
    <col min="56" max="56" width="13.00390625" style="14" customWidth="1"/>
    <col min="57" max="57" width="13.7109375" style="14" customWidth="1"/>
    <col min="58" max="58" width="12.00390625" style="14" customWidth="1"/>
    <col min="59" max="59" width="10.00390625" style="14" customWidth="1"/>
    <col min="60" max="60" width="9.7109375" style="14" customWidth="1"/>
    <col min="61" max="61" width="13.00390625" style="14" customWidth="1"/>
    <col min="62" max="62" width="11.00390625" style="14" customWidth="1"/>
    <col min="63" max="63" width="14.57421875" style="14" customWidth="1"/>
    <col min="64" max="64" width="13.7109375" style="14" customWidth="1"/>
    <col min="65" max="65" width="13.8515625" style="14" customWidth="1"/>
    <col min="66" max="66" width="11.140625" style="14" customWidth="1"/>
    <col min="67" max="67" width="9.57421875" style="14" customWidth="1"/>
    <col min="68" max="68" width="12.8515625" style="14" customWidth="1"/>
    <col min="69" max="69" width="11.28125" style="14" customWidth="1"/>
    <col min="70" max="70" width="10.7109375" style="14" customWidth="1"/>
    <col min="71" max="71" width="13.57421875" style="14" customWidth="1"/>
    <col min="72" max="72" width="12.8515625" style="14" customWidth="1"/>
    <col min="73" max="73" width="10.8515625" style="14" customWidth="1"/>
    <col min="74" max="74" width="9.421875" style="14" customWidth="1"/>
    <col min="75" max="75" width="12.140625" style="14" customWidth="1"/>
    <col min="76" max="76" width="14.00390625" style="14" customWidth="1"/>
    <col min="77" max="77" width="12.140625" style="14" customWidth="1"/>
    <col min="78" max="78" width="14.00390625" style="14" customWidth="1"/>
    <col min="79" max="79" width="15.57421875" style="14" customWidth="1"/>
    <col min="80" max="80" width="9.7109375" style="14" customWidth="1"/>
    <col min="81" max="81" width="9.421875" style="14" customWidth="1"/>
    <col min="82" max="82" width="12.28125" style="14" customWidth="1"/>
    <col min="83" max="84" width="9.7109375" style="14" customWidth="1"/>
    <col min="85" max="86" width="11.7109375" style="14" customWidth="1"/>
    <col min="87" max="87" width="12.28125" style="14" customWidth="1"/>
    <col min="88" max="88" width="12.57421875" style="14" customWidth="1"/>
    <col min="89" max="89" width="10.57421875" style="14" customWidth="1"/>
    <col min="90" max="90" width="13.7109375" style="14" customWidth="1"/>
    <col min="91" max="91" width="10.421875" style="14" customWidth="1"/>
    <col min="92" max="92" width="14.28125" style="0" customWidth="1"/>
    <col min="93" max="93" width="14.8515625" style="0" customWidth="1"/>
    <col min="94" max="94" width="15.00390625" style="0" customWidth="1"/>
    <col min="95" max="95" width="11.421875" style="0" customWidth="1"/>
    <col min="96" max="97" width="9.7109375" style="0" customWidth="1"/>
    <col min="98" max="98" width="10.7109375" style="0" customWidth="1"/>
    <col min="99" max="99" width="13.00390625" style="0" customWidth="1"/>
    <col min="100" max="100" width="12.7109375" style="17" customWidth="1"/>
    <col min="101" max="101" width="10.28125" style="0" customWidth="1"/>
    <col min="102" max="102" width="9.421875" style="0" customWidth="1"/>
    <col min="103" max="103" width="9.7109375" style="0" customWidth="1"/>
    <col min="104" max="104" width="12.140625" style="0" customWidth="1"/>
    <col min="105" max="105" width="9.7109375" style="0" customWidth="1"/>
    <col min="106" max="106" width="9.57421875" style="0" customWidth="1"/>
    <col min="107" max="107" width="11.57421875" style="0" customWidth="1"/>
    <col min="108" max="108" width="12.7109375" style="0" customWidth="1"/>
    <col min="109" max="109" width="11.7109375" style="0" customWidth="1"/>
    <col min="110" max="110" width="12.8515625" style="0" customWidth="1"/>
    <col min="111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8" ht="29.25" customHeight="1">
      <c r="A1" s="303" t="s">
        <v>162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5"/>
    </row>
    <row r="2" spans="1:108" s="9" customFormat="1" ht="39" customHeight="1" thickBot="1">
      <c r="A2" s="237" t="s">
        <v>0</v>
      </c>
      <c r="B2" s="237" t="s">
        <v>52</v>
      </c>
      <c r="C2" s="240" t="s">
        <v>64</v>
      </c>
      <c r="D2" s="244" t="s">
        <v>49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6"/>
      <c r="AB2" s="287" t="s">
        <v>50</v>
      </c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9"/>
      <c r="BX2" s="133" t="s">
        <v>110</v>
      </c>
      <c r="BY2" s="134"/>
      <c r="BZ2" s="134"/>
      <c r="CA2" s="134"/>
      <c r="CB2" s="134"/>
      <c r="CC2" s="134"/>
      <c r="CD2" s="134"/>
      <c r="CE2" s="134"/>
      <c r="CF2" s="134"/>
      <c r="CG2" s="135"/>
      <c r="CH2" s="316" t="s">
        <v>51</v>
      </c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8"/>
      <c r="DD2" s="265" t="s">
        <v>34</v>
      </c>
    </row>
    <row r="3" spans="1:108" s="1" customFormat="1" ht="54" customHeight="1" thickBot="1">
      <c r="A3" s="238"/>
      <c r="B3" s="238"/>
      <c r="C3" s="240"/>
      <c r="D3" s="249" t="s">
        <v>142</v>
      </c>
      <c r="E3" s="250"/>
      <c r="F3" s="250"/>
      <c r="G3" s="250"/>
      <c r="H3" s="251"/>
      <c r="I3" s="241" t="s">
        <v>107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  <c r="U3" s="189" t="s">
        <v>108</v>
      </c>
      <c r="V3" s="190"/>
      <c r="W3" s="190"/>
      <c r="X3" s="191"/>
      <c r="Y3" s="222" t="s">
        <v>35</v>
      </c>
      <c r="Z3" s="223"/>
      <c r="AA3" s="260" t="s">
        <v>26</v>
      </c>
      <c r="AB3" s="165" t="s">
        <v>85</v>
      </c>
      <c r="AC3" s="166"/>
      <c r="AD3" s="166"/>
      <c r="AE3" s="166"/>
      <c r="AF3" s="166"/>
      <c r="AG3" s="166"/>
      <c r="AH3" s="167"/>
      <c r="AI3" s="185" t="s">
        <v>109</v>
      </c>
      <c r="AJ3" s="161"/>
      <c r="AK3" s="161"/>
      <c r="AL3" s="161"/>
      <c r="AM3" s="161"/>
      <c r="AN3" s="161"/>
      <c r="AO3" s="161"/>
      <c r="AP3" s="161"/>
      <c r="AQ3" s="161"/>
      <c r="AR3" s="161"/>
      <c r="AS3" s="162"/>
      <c r="AT3" s="165" t="s">
        <v>36</v>
      </c>
      <c r="AU3" s="166"/>
      <c r="AV3" s="166"/>
      <c r="AW3" s="166"/>
      <c r="AX3" s="167"/>
      <c r="AY3" s="152" t="s">
        <v>94</v>
      </c>
      <c r="AZ3" s="153"/>
      <c r="BA3" s="153"/>
      <c r="BB3" s="153"/>
      <c r="BC3" s="154"/>
      <c r="BD3" s="173" t="s">
        <v>63</v>
      </c>
      <c r="BE3" s="174"/>
      <c r="BF3" s="174"/>
      <c r="BG3" s="174"/>
      <c r="BH3" s="175"/>
      <c r="BI3" s="212" t="s">
        <v>84</v>
      </c>
      <c r="BJ3" s="153"/>
      <c r="BK3" s="153"/>
      <c r="BL3" s="153"/>
      <c r="BM3" s="153"/>
      <c r="BN3" s="153"/>
      <c r="BO3" s="154"/>
      <c r="BP3" s="165" t="s">
        <v>37</v>
      </c>
      <c r="BQ3" s="166"/>
      <c r="BR3" s="166"/>
      <c r="BS3" s="166"/>
      <c r="BT3" s="166"/>
      <c r="BU3" s="166"/>
      <c r="BV3" s="167"/>
      <c r="BW3" s="138" t="s">
        <v>27</v>
      </c>
      <c r="BX3" s="179" t="s">
        <v>38</v>
      </c>
      <c r="BY3" s="180"/>
      <c r="BZ3" s="180"/>
      <c r="CA3" s="180"/>
      <c r="CB3" s="180"/>
      <c r="CC3" s="181"/>
      <c r="CD3" s="146" t="s">
        <v>39</v>
      </c>
      <c r="CE3" s="147"/>
      <c r="CF3" s="148"/>
      <c r="CG3" s="138" t="s">
        <v>28</v>
      </c>
      <c r="CH3" s="306" t="s">
        <v>42</v>
      </c>
      <c r="CI3" s="307"/>
      <c r="CJ3" s="307"/>
      <c r="CK3" s="307"/>
      <c r="CL3" s="307"/>
      <c r="CM3" s="307"/>
      <c r="CN3" s="307"/>
      <c r="CO3" s="307"/>
      <c r="CP3" s="307"/>
      <c r="CQ3" s="307"/>
      <c r="CR3" s="307"/>
      <c r="CS3" s="308"/>
      <c r="CT3" s="201" t="s">
        <v>106</v>
      </c>
      <c r="CU3" s="202"/>
      <c r="CV3" s="202"/>
      <c r="CW3" s="202"/>
      <c r="CX3" s="202"/>
      <c r="CY3" s="203"/>
      <c r="CZ3" s="290" t="s">
        <v>46</v>
      </c>
      <c r="DA3" s="291"/>
      <c r="DB3" s="292"/>
      <c r="DC3" s="247" t="s">
        <v>29</v>
      </c>
      <c r="DD3" s="265"/>
    </row>
    <row r="4" spans="1:108" s="1" customFormat="1" ht="16.5" customHeight="1" thickBot="1">
      <c r="A4" s="238"/>
      <c r="B4" s="238"/>
      <c r="C4" s="240"/>
      <c r="D4" s="258" t="s">
        <v>31</v>
      </c>
      <c r="E4" s="259"/>
      <c r="F4" s="275" t="s">
        <v>65</v>
      </c>
      <c r="G4" s="279" t="s">
        <v>23</v>
      </c>
      <c r="H4" s="136" t="s">
        <v>112</v>
      </c>
      <c r="I4" s="263" t="s">
        <v>153</v>
      </c>
      <c r="J4" s="224" t="s">
        <v>53</v>
      </c>
      <c r="K4" s="224" t="s">
        <v>54</v>
      </c>
      <c r="L4" s="224" t="s">
        <v>55</v>
      </c>
      <c r="M4" s="224" t="s">
        <v>154</v>
      </c>
      <c r="N4" s="224" t="s">
        <v>56</v>
      </c>
      <c r="O4" s="224" t="s">
        <v>62</v>
      </c>
      <c r="P4" s="224" t="s">
        <v>57</v>
      </c>
      <c r="Q4" s="224" t="s">
        <v>58</v>
      </c>
      <c r="R4" s="224" t="s">
        <v>66</v>
      </c>
      <c r="S4" s="277" t="s">
        <v>59</v>
      </c>
      <c r="T4" s="136" t="s">
        <v>113</v>
      </c>
      <c r="U4" s="234" t="s">
        <v>13</v>
      </c>
      <c r="V4" s="267" t="s">
        <v>47</v>
      </c>
      <c r="W4" s="231" t="s">
        <v>67</v>
      </c>
      <c r="X4" s="136" t="s">
        <v>140</v>
      </c>
      <c r="Y4" s="272" t="s">
        <v>30</v>
      </c>
      <c r="Z4" s="219" t="s">
        <v>139</v>
      </c>
      <c r="AA4" s="261"/>
      <c r="AB4" s="186"/>
      <c r="AC4" s="187"/>
      <c r="AD4" s="187"/>
      <c r="AE4" s="187"/>
      <c r="AF4" s="187"/>
      <c r="AG4" s="187"/>
      <c r="AH4" s="188"/>
      <c r="AI4" s="163" t="s">
        <v>18</v>
      </c>
      <c r="AJ4" s="164"/>
      <c r="AK4" s="160" t="s">
        <v>19</v>
      </c>
      <c r="AL4" s="161"/>
      <c r="AM4" s="161"/>
      <c r="AN4" s="161"/>
      <c r="AO4" s="161"/>
      <c r="AP4" s="161"/>
      <c r="AQ4" s="161"/>
      <c r="AR4" s="161"/>
      <c r="AS4" s="162"/>
      <c r="AT4" s="186"/>
      <c r="AU4" s="187"/>
      <c r="AV4" s="187"/>
      <c r="AW4" s="187"/>
      <c r="AX4" s="188"/>
      <c r="AY4" s="155"/>
      <c r="AZ4" s="156"/>
      <c r="BA4" s="156"/>
      <c r="BB4" s="156"/>
      <c r="BC4" s="157"/>
      <c r="BD4" s="176"/>
      <c r="BE4" s="177"/>
      <c r="BF4" s="177"/>
      <c r="BG4" s="177"/>
      <c r="BH4" s="178"/>
      <c r="BI4" s="213"/>
      <c r="BJ4" s="214"/>
      <c r="BK4" s="214"/>
      <c r="BL4" s="214"/>
      <c r="BM4" s="214"/>
      <c r="BN4" s="214"/>
      <c r="BO4" s="215"/>
      <c r="BP4" s="168"/>
      <c r="BQ4" s="169"/>
      <c r="BR4" s="169"/>
      <c r="BS4" s="169"/>
      <c r="BT4" s="169"/>
      <c r="BU4" s="169"/>
      <c r="BV4" s="170"/>
      <c r="BW4" s="139"/>
      <c r="BX4" s="182"/>
      <c r="BY4" s="183"/>
      <c r="BZ4" s="183"/>
      <c r="CA4" s="183"/>
      <c r="CB4" s="183"/>
      <c r="CC4" s="184"/>
      <c r="CD4" s="149"/>
      <c r="CE4" s="150"/>
      <c r="CF4" s="151"/>
      <c r="CG4" s="139"/>
      <c r="CH4" s="309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1"/>
      <c r="CT4" s="204"/>
      <c r="CU4" s="205"/>
      <c r="CV4" s="205"/>
      <c r="CW4" s="205"/>
      <c r="CX4" s="205"/>
      <c r="CY4" s="206"/>
      <c r="CZ4" s="293"/>
      <c r="DA4" s="294"/>
      <c r="DB4" s="295"/>
      <c r="DC4" s="248"/>
      <c r="DD4" s="265"/>
    </row>
    <row r="5" spans="1:108" s="3" customFormat="1" ht="51" customHeight="1">
      <c r="A5" s="238"/>
      <c r="B5" s="238"/>
      <c r="C5" s="240"/>
      <c r="D5" s="252" t="s">
        <v>12</v>
      </c>
      <c r="E5" s="255" t="s">
        <v>141</v>
      </c>
      <c r="F5" s="275"/>
      <c r="G5" s="280"/>
      <c r="H5" s="199"/>
      <c r="I5" s="263"/>
      <c r="J5" s="225" t="s">
        <v>1</v>
      </c>
      <c r="K5" s="225" t="s">
        <v>2</v>
      </c>
      <c r="L5" s="225" t="s">
        <v>3</v>
      </c>
      <c r="M5" s="225" t="s">
        <v>4</v>
      </c>
      <c r="N5" s="225" t="s">
        <v>5</v>
      </c>
      <c r="O5" s="225" t="s">
        <v>6</v>
      </c>
      <c r="P5" s="225" t="s">
        <v>7</v>
      </c>
      <c r="Q5" s="225" t="s">
        <v>8</v>
      </c>
      <c r="R5" s="225"/>
      <c r="S5" s="278" t="s">
        <v>9</v>
      </c>
      <c r="T5" s="199"/>
      <c r="U5" s="235"/>
      <c r="V5" s="268"/>
      <c r="W5" s="232"/>
      <c r="X5" s="199"/>
      <c r="Y5" s="273"/>
      <c r="Z5" s="220"/>
      <c r="AA5" s="261"/>
      <c r="AB5" s="196" t="s">
        <v>90</v>
      </c>
      <c r="AC5" s="194" t="s">
        <v>68</v>
      </c>
      <c r="AD5" s="194" t="s">
        <v>70</v>
      </c>
      <c r="AE5" s="194" t="s">
        <v>71</v>
      </c>
      <c r="AF5" s="194" t="s">
        <v>72</v>
      </c>
      <c r="AG5" s="194" t="s">
        <v>156</v>
      </c>
      <c r="AH5" s="136" t="s">
        <v>111</v>
      </c>
      <c r="AI5" s="302" t="s">
        <v>60</v>
      </c>
      <c r="AJ5" s="226" t="s">
        <v>157</v>
      </c>
      <c r="AK5" s="270" t="s">
        <v>20</v>
      </c>
      <c r="AL5" s="171" t="s">
        <v>73</v>
      </c>
      <c r="AM5" s="171" t="s">
        <v>144</v>
      </c>
      <c r="AN5" s="171" t="s">
        <v>145</v>
      </c>
      <c r="AO5" s="171" t="s">
        <v>74</v>
      </c>
      <c r="AP5" s="171" t="s">
        <v>24</v>
      </c>
      <c r="AQ5" s="171" t="s">
        <v>91</v>
      </c>
      <c r="AR5" s="229" t="s">
        <v>143</v>
      </c>
      <c r="AS5" s="136" t="s">
        <v>125</v>
      </c>
      <c r="AT5" s="196" t="s">
        <v>158</v>
      </c>
      <c r="AU5" s="194" t="s">
        <v>75</v>
      </c>
      <c r="AV5" s="194" t="s">
        <v>76</v>
      </c>
      <c r="AW5" s="194" t="s">
        <v>77</v>
      </c>
      <c r="AX5" s="136" t="s">
        <v>138</v>
      </c>
      <c r="AY5" s="319" t="s">
        <v>78</v>
      </c>
      <c r="AZ5" s="141" t="s">
        <v>79</v>
      </c>
      <c r="BA5" s="141" t="s">
        <v>92</v>
      </c>
      <c r="BB5" s="141" t="s">
        <v>93</v>
      </c>
      <c r="BC5" s="136" t="s">
        <v>124</v>
      </c>
      <c r="BD5" s="300" t="s">
        <v>96</v>
      </c>
      <c r="BE5" s="192" t="s">
        <v>95</v>
      </c>
      <c r="BF5" s="192" t="s">
        <v>97</v>
      </c>
      <c r="BG5" s="192" t="s">
        <v>80</v>
      </c>
      <c r="BH5" s="136" t="s">
        <v>123</v>
      </c>
      <c r="BI5" s="281" t="s">
        <v>98</v>
      </c>
      <c r="BJ5" s="211" t="s">
        <v>99</v>
      </c>
      <c r="BK5" s="211" t="s">
        <v>81</v>
      </c>
      <c r="BL5" s="211" t="s">
        <v>82</v>
      </c>
      <c r="BM5" s="211" t="s">
        <v>83</v>
      </c>
      <c r="BN5" s="158" t="s">
        <v>100</v>
      </c>
      <c r="BO5" s="136" t="s">
        <v>122</v>
      </c>
      <c r="BP5" s="300" t="s">
        <v>155</v>
      </c>
      <c r="BQ5" s="192" t="s">
        <v>121</v>
      </c>
      <c r="BR5" s="192" t="s">
        <v>86</v>
      </c>
      <c r="BS5" s="192" t="s">
        <v>87</v>
      </c>
      <c r="BT5" s="216" t="s">
        <v>101</v>
      </c>
      <c r="BU5" s="216" t="s">
        <v>120</v>
      </c>
      <c r="BV5" s="136" t="s">
        <v>119</v>
      </c>
      <c r="BW5" s="139"/>
      <c r="BX5" s="285" t="s">
        <v>102</v>
      </c>
      <c r="BY5" s="298" t="s">
        <v>152</v>
      </c>
      <c r="BZ5" s="298" t="s">
        <v>33</v>
      </c>
      <c r="CA5" s="296" t="s">
        <v>103</v>
      </c>
      <c r="CB5" s="136" t="s">
        <v>118</v>
      </c>
      <c r="CC5" s="143" t="s">
        <v>40</v>
      </c>
      <c r="CD5" s="116"/>
      <c r="CE5" s="136" t="s">
        <v>151</v>
      </c>
      <c r="CF5" s="143" t="s">
        <v>41</v>
      </c>
      <c r="CG5" s="139"/>
      <c r="CH5" s="312" t="s">
        <v>159</v>
      </c>
      <c r="CI5" s="207" t="s">
        <v>104</v>
      </c>
      <c r="CJ5" s="207" t="s">
        <v>88</v>
      </c>
      <c r="CK5" s="207" t="s">
        <v>89</v>
      </c>
      <c r="CL5" s="207" t="s">
        <v>105</v>
      </c>
      <c r="CM5" s="207" t="s">
        <v>160</v>
      </c>
      <c r="CN5" s="207" t="s">
        <v>114</v>
      </c>
      <c r="CO5" s="207" t="s">
        <v>115</v>
      </c>
      <c r="CP5" s="207" t="s">
        <v>116</v>
      </c>
      <c r="CQ5" s="207" t="s">
        <v>117</v>
      </c>
      <c r="CR5" s="136" t="s">
        <v>150</v>
      </c>
      <c r="CS5" s="143" t="s">
        <v>43</v>
      </c>
      <c r="CT5" s="209" t="s">
        <v>148</v>
      </c>
      <c r="CU5" s="283" t="s">
        <v>22</v>
      </c>
      <c r="CV5" s="283" t="s">
        <v>61</v>
      </c>
      <c r="CW5" s="314" t="s">
        <v>149</v>
      </c>
      <c r="CX5" s="136" t="s">
        <v>147</v>
      </c>
      <c r="CY5" s="143" t="s">
        <v>44</v>
      </c>
      <c r="CZ5" s="124"/>
      <c r="DA5" s="136" t="s">
        <v>146</v>
      </c>
      <c r="DB5" s="143" t="s">
        <v>45</v>
      </c>
      <c r="DC5" s="248"/>
      <c r="DD5" s="265"/>
    </row>
    <row r="6" spans="1:108" s="4" customFormat="1" ht="17.25" customHeight="1">
      <c r="A6" s="238"/>
      <c r="B6" s="238"/>
      <c r="C6" s="240"/>
      <c r="D6" s="253"/>
      <c r="E6" s="256"/>
      <c r="F6" s="275"/>
      <c r="G6" s="64" t="s">
        <v>10</v>
      </c>
      <c r="H6" s="199"/>
      <c r="I6" s="263"/>
      <c r="J6" s="225"/>
      <c r="K6" s="225"/>
      <c r="L6" s="225"/>
      <c r="M6" s="225"/>
      <c r="N6" s="225"/>
      <c r="O6" s="225"/>
      <c r="P6" s="225"/>
      <c r="Q6" s="225"/>
      <c r="R6" s="225"/>
      <c r="S6" s="278"/>
      <c r="T6" s="199"/>
      <c r="U6" s="235"/>
      <c r="V6" s="268"/>
      <c r="W6" s="232"/>
      <c r="X6" s="199"/>
      <c r="Y6" s="273"/>
      <c r="Z6" s="220"/>
      <c r="AA6" s="261"/>
      <c r="AB6" s="197"/>
      <c r="AC6" s="198"/>
      <c r="AD6" s="198"/>
      <c r="AE6" s="198"/>
      <c r="AF6" s="198"/>
      <c r="AG6" s="198"/>
      <c r="AH6" s="137"/>
      <c r="AI6" s="282"/>
      <c r="AJ6" s="159"/>
      <c r="AK6" s="271"/>
      <c r="AL6" s="172"/>
      <c r="AM6" s="172"/>
      <c r="AN6" s="172"/>
      <c r="AO6" s="172"/>
      <c r="AP6" s="172"/>
      <c r="AQ6" s="172"/>
      <c r="AR6" s="230"/>
      <c r="AS6" s="137"/>
      <c r="AT6" s="197"/>
      <c r="AU6" s="198"/>
      <c r="AV6" s="198"/>
      <c r="AW6" s="198"/>
      <c r="AX6" s="137"/>
      <c r="AY6" s="282"/>
      <c r="AZ6" s="142"/>
      <c r="BA6" s="142"/>
      <c r="BB6" s="142"/>
      <c r="BC6" s="137"/>
      <c r="BD6" s="301"/>
      <c r="BE6" s="193"/>
      <c r="BF6" s="227"/>
      <c r="BG6" s="193"/>
      <c r="BH6" s="137"/>
      <c r="BI6" s="282"/>
      <c r="BJ6" s="142"/>
      <c r="BK6" s="142"/>
      <c r="BL6" s="142"/>
      <c r="BM6" s="142"/>
      <c r="BN6" s="159"/>
      <c r="BO6" s="137"/>
      <c r="BP6" s="301"/>
      <c r="BQ6" s="193"/>
      <c r="BR6" s="193"/>
      <c r="BS6" s="193"/>
      <c r="BT6" s="217"/>
      <c r="BU6" s="217"/>
      <c r="BV6" s="137"/>
      <c r="BW6" s="139"/>
      <c r="BX6" s="286"/>
      <c r="BY6" s="299"/>
      <c r="BZ6" s="299"/>
      <c r="CA6" s="297"/>
      <c r="CB6" s="137"/>
      <c r="CC6" s="144"/>
      <c r="CD6" s="116"/>
      <c r="CE6" s="137"/>
      <c r="CF6" s="144"/>
      <c r="CG6" s="139"/>
      <c r="CH6" s="313"/>
      <c r="CI6" s="208"/>
      <c r="CJ6" s="208"/>
      <c r="CK6" s="208"/>
      <c r="CL6" s="208"/>
      <c r="CM6" s="208"/>
      <c r="CN6" s="208"/>
      <c r="CO6" s="208"/>
      <c r="CP6" s="208"/>
      <c r="CQ6" s="208"/>
      <c r="CR6" s="137"/>
      <c r="CS6" s="144"/>
      <c r="CT6" s="210"/>
      <c r="CU6" s="284"/>
      <c r="CV6" s="284"/>
      <c r="CW6" s="315"/>
      <c r="CX6" s="137"/>
      <c r="CY6" s="144"/>
      <c r="CZ6" s="124"/>
      <c r="DA6" s="137"/>
      <c r="DB6" s="144"/>
      <c r="DC6" s="248"/>
      <c r="DD6" s="265"/>
    </row>
    <row r="7" spans="1:108" s="4" customFormat="1" ht="28.5" customHeight="1">
      <c r="A7" s="238"/>
      <c r="B7" s="238"/>
      <c r="C7" s="240"/>
      <c r="D7" s="253"/>
      <c r="E7" s="256"/>
      <c r="F7" s="276"/>
      <c r="G7" s="64" t="s">
        <v>11</v>
      </c>
      <c r="H7" s="200"/>
      <c r="I7" s="264"/>
      <c r="J7" s="225"/>
      <c r="K7" s="225"/>
      <c r="L7" s="225"/>
      <c r="M7" s="225"/>
      <c r="N7" s="225"/>
      <c r="O7" s="225"/>
      <c r="P7" s="225"/>
      <c r="Q7" s="225"/>
      <c r="R7" s="225"/>
      <c r="S7" s="278"/>
      <c r="T7" s="200"/>
      <c r="U7" s="236"/>
      <c r="V7" s="269"/>
      <c r="W7" s="233"/>
      <c r="X7" s="200"/>
      <c r="Y7" s="274"/>
      <c r="Z7" s="221"/>
      <c r="AA7" s="262"/>
      <c r="AB7" s="197"/>
      <c r="AC7" s="198"/>
      <c r="AD7" s="198"/>
      <c r="AE7" s="198"/>
      <c r="AF7" s="198"/>
      <c r="AG7" s="198"/>
      <c r="AH7" s="137"/>
      <c r="AI7" s="282"/>
      <c r="AJ7" s="159"/>
      <c r="AK7" s="271"/>
      <c r="AL7" s="172"/>
      <c r="AM7" s="172"/>
      <c r="AN7" s="172"/>
      <c r="AO7" s="172"/>
      <c r="AP7" s="172"/>
      <c r="AQ7" s="172"/>
      <c r="AR7" s="230"/>
      <c r="AS7" s="137"/>
      <c r="AT7" s="197"/>
      <c r="AU7" s="198"/>
      <c r="AV7" s="198"/>
      <c r="AW7" s="198"/>
      <c r="AX7" s="137"/>
      <c r="AY7" s="282"/>
      <c r="AZ7" s="142"/>
      <c r="BA7" s="142"/>
      <c r="BB7" s="142"/>
      <c r="BC7" s="137"/>
      <c r="BD7" s="196"/>
      <c r="BE7" s="194"/>
      <c r="BF7" s="228"/>
      <c r="BG7" s="195"/>
      <c r="BH7" s="137"/>
      <c r="BI7" s="282"/>
      <c r="BJ7" s="142"/>
      <c r="BK7" s="142"/>
      <c r="BL7" s="142"/>
      <c r="BM7" s="142"/>
      <c r="BN7" s="159"/>
      <c r="BO7" s="137"/>
      <c r="BP7" s="196"/>
      <c r="BQ7" s="194"/>
      <c r="BR7" s="194"/>
      <c r="BS7" s="194"/>
      <c r="BT7" s="218"/>
      <c r="BU7" s="218"/>
      <c r="BV7" s="137"/>
      <c r="BW7" s="140"/>
      <c r="BX7" s="286"/>
      <c r="BY7" s="299"/>
      <c r="BZ7" s="299"/>
      <c r="CA7" s="297"/>
      <c r="CB7" s="137"/>
      <c r="CC7" s="145"/>
      <c r="CD7" s="117"/>
      <c r="CE7" s="137"/>
      <c r="CF7" s="145"/>
      <c r="CG7" s="140"/>
      <c r="CH7" s="313"/>
      <c r="CI7" s="208"/>
      <c r="CJ7" s="208"/>
      <c r="CK7" s="208"/>
      <c r="CL7" s="208"/>
      <c r="CM7" s="208"/>
      <c r="CN7" s="208"/>
      <c r="CO7" s="208"/>
      <c r="CP7" s="208"/>
      <c r="CQ7" s="208"/>
      <c r="CR7" s="137"/>
      <c r="CS7" s="145"/>
      <c r="CT7" s="210"/>
      <c r="CU7" s="284"/>
      <c r="CV7" s="284"/>
      <c r="CW7" s="315"/>
      <c r="CX7" s="137"/>
      <c r="CY7" s="145"/>
      <c r="CZ7" s="124"/>
      <c r="DA7" s="137"/>
      <c r="DB7" s="145"/>
      <c r="DC7" s="248"/>
      <c r="DD7" s="266"/>
    </row>
    <row r="8" spans="1:108" s="4" customFormat="1" ht="30.75" customHeight="1" thickBot="1">
      <c r="A8" s="239"/>
      <c r="B8" s="239"/>
      <c r="C8" s="240"/>
      <c r="D8" s="254"/>
      <c r="E8" s="257"/>
      <c r="F8" s="65" t="s">
        <v>161</v>
      </c>
      <c r="G8" s="66" t="s">
        <v>48</v>
      </c>
      <c r="H8" s="47" t="s">
        <v>25</v>
      </c>
      <c r="I8" s="70" t="s">
        <v>32</v>
      </c>
      <c r="J8" s="71" t="s">
        <v>127</v>
      </c>
      <c r="K8" s="71" t="s">
        <v>32</v>
      </c>
      <c r="L8" s="71" t="s">
        <v>128</v>
      </c>
      <c r="M8" s="71" t="s">
        <v>126</v>
      </c>
      <c r="N8" s="72" t="s">
        <v>133</v>
      </c>
      <c r="O8" s="71" t="s">
        <v>134</v>
      </c>
      <c r="P8" s="71" t="s">
        <v>129</v>
      </c>
      <c r="Q8" s="71" t="s">
        <v>32</v>
      </c>
      <c r="R8" s="71" t="s">
        <v>127</v>
      </c>
      <c r="S8" s="73" t="s">
        <v>32</v>
      </c>
      <c r="T8" s="46" t="s">
        <v>25</v>
      </c>
      <c r="U8" s="78" t="s">
        <v>132</v>
      </c>
      <c r="V8" s="79" t="s">
        <v>131</v>
      </c>
      <c r="W8" s="80" t="s">
        <v>130</v>
      </c>
      <c r="X8" s="46" t="s">
        <v>25</v>
      </c>
      <c r="Y8" s="83" t="s">
        <v>135</v>
      </c>
      <c r="Z8" s="46" t="s">
        <v>25</v>
      </c>
      <c r="AA8" s="55" t="s">
        <v>25</v>
      </c>
      <c r="AB8" s="85" t="s">
        <v>16</v>
      </c>
      <c r="AC8" s="86" t="s">
        <v>69</v>
      </c>
      <c r="AD8" s="86" t="s">
        <v>15</v>
      </c>
      <c r="AE8" s="86" t="s">
        <v>69</v>
      </c>
      <c r="AF8" s="86" t="s">
        <v>15</v>
      </c>
      <c r="AG8" s="86" t="s">
        <v>16</v>
      </c>
      <c r="AH8" s="46" t="s">
        <v>25</v>
      </c>
      <c r="AI8" s="89" t="s">
        <v>14</v>
      </c>
      <c r="AJ8" s="90" t="s">
        <v>15</v>
      </c>
      <c r="AK8" s="91" t="s">
        <v>15</v>
      </c>
      <c r="AL8" s="92" t="s">
        <v>14</v>
      </c>
      <c r="AM8" s="92" t="s">
        <v>14</v>
      </c>
      <c r="AN8" s="92" t="s">
        <v>14</v>
      </c>
      <c r="AO8" s="92" t="s">
        <v>14</v>
      </c>
      <c r="AP8" s="92" t="s">
        <v>14</v>
      </c>
      <c r="AQ8" s="92" t="s">
        <v>14</v>
      </c>
      <c r="AR8" s="92" t="s">
        <v>14</v>
      </c>
      <c r="AS8" s="46" t="s">
        <v>25</v>
      </c>
      <c r="AT8" s="98" t="s">
        <v>16</v>
      </c>
      <c r="AU8" s="86" t="s">
        <v>17</v>
      </c>
      <c r="AV8" s="86" t="s">
        <v>16</v>
      </c>
      <c r="AW8" s="86" t="s">
        <v>17</v>
      </c>
      <c r="AX8" s="46" t="s">
        <v>25</v>
      </c>
      <c r="AY8" s="89" t="s">
        <v>17</v>
      </c>
      <c r="AZ8" s="100" t="s">
        <v>16</v>
      </c>
      <c r="BA8" s="100" t="s">
        <v>17</v>
      </c>
      <c r="BB8" s="100" t="s">
        <v>16</v>
      </c>
      <c r="BC8" s="46" t="s">
        <v>25</v>
      </c>
      <c r="BD8" s="102" t="s">
        <v>17</v>
      </c>
      <c r="BE8" s="103" t="s">
        <v>14</v>
      </c>
      <c r="BF8" s="103" t="s">
        <v>17</v>
      </c>
      <c r="BG8" s="103" t="s">
        <v>17</v>
      </c>
      <c r="BH8" s="46" t="s">
        <v>25</v>
      </c>
      <c r="BI8" s="89" t="s">
        <v>14</v>
      </c>
      <c r="BJ8" s="100" t="s">
        <v>14</v>
      </c>
      <c r="BK8" s="100" t="s">
        <v>16</v>
      </c>
      <c r="BL8" s="100" t="s">
        <v>16</v>
      </c>
      <c r="BM8" s="100" t="s">
        <v>16</v>
      </c>
      <c r="BN8" s="106" t="s">
        <v>16</v>
      </c>
      <c r="BO8" s="46" t="s">
        <v>25</v>
      </c>
      <c r="BP8" s="86" t="s">
        <v>16</v>
      </c>
      <c r="BQ8" s="86" t="s">
        <v>14</v>
      </c>
      <c r="BR8" s="86" t="s">
        <v>14</v>
      </c>
      <c r="BS8" s="86" t="s">
        <v>16</v>
      </c>
      <c r="BT8" s="86" t="s">
        <v>16</v>
      </c>
      <c r="BU8" s="86" t="s">
        <v>16</v>
      </c>
      <c r="BV8" s="46" t="s">
        <v>25</v>
      </c>
      <c r="BW8" s="51" t="s">
        <v>25</v>
      </c>
      <c r="BX8" s="110" t="s">
        <v>21</v>
      </c>
      <c r="BY8" s="111" t="s">
        <v>21</v>
      </c>
      <c r="BZ8" s="111" t="s">
        <v>21</v>
      </c>
      <c r="CA8" s="112" t="s">
        <v>21</v>
      </c>
      <c r="CB8" s="46" t="s">
        <v>21</v>
      </c>
      <c r="CC8" s="49" t="s">
        <v>25</v>
      </c>
      <c r="CD8" s="118" t="s">
        <v>21</v>
      </c>
      <c r="CE8" s="46" t="s">
        <v>21</v>
      </c>
      <c r="CF8" s="49" t="s">
        <v>25</v>
      </c>
      <c r="CG8" s="53" t="s">
        <v>25</v>
      </c>
      <c r="CH8" s="120" t="s">
        <v>21</v>
      </c>
      <c r="CI8" s="121" t="s">
        <v>21</v>
      </c>
      <c r="CJ8" s="121" t="s">
        <v>21</v>
      </c>
      <c r="CK8" s="121" t="s">
        <v>21</v>
      </c>
      <c r="CL8" s="121" t="s">
        <v>21</v>
      </c>
      <c r="CM8" s="121" t="s">
        <v>21</v>
      </c>
      <c r="CN8" s="121" t="s">
        <v>21</v>
      </c>
      <c r="CO8" s="121" t="s">
        <v>21</v>
      </c>
      <c r="CP8" s="121" t="s">
        <v>21</v>
      </c>
      <c r="CQ8" s="121" t="s">
        <v>21</v>
      </c>
      <c r="CR8" s="46" t="s">
        <v>21</v>
      </c>
      <c r="CS8" s="49" t="s">
        <v>25</v>
      </c>
      <c r="CT8" s="127" t="s">
        <v>21</v>
      </c>
      <c r="CU8" s="128" t="s">
        <v>21</v>
      </c>
      <c r="CV8" s="128" t="s">
        <v>21</v>
      </c>
      <c r="CW8" s="129" t="s">
        <v>21</v>
      </c>
      <c r="CX8" s="46" t="s">
        <v>21</v>
      </c>
      <c r="CY8" s="49" t="s">
        <v>25</v>
      </c>
      <c r="CZ8" s="125" t="s">
        <v>21</v>
      </c>
      <c r="DA8" s="46" t="s">
        <v>21</v>
      </c>
      <c r="DB8" s="49" t="s">
        <v>25</v>
      </c>
      <c r="DC8" s="54" t="s">
        <v>25</v>
      </c>
      <c r="DD8" s="56" t="s">
        <v>25</v>
      </c>
    </row>
    <row r="9" spans="1:108" s="6" customFormat="1" ht="14.25" customHeight="1" thickBot="1">
      <c r="A9" s="7">
        <v>1</v>
      </c>
      <c r="B9" s="8">
        <v>2</v>
      </c>
      <c r="C9" s="8">
        <v>3</v>
      </c>
      <c r="D9" s="7">
        <v>4</v>
      </c>
      <c r="E9" s="8">
        <v>5</v>
      </c>
      <c r="F9" s="8">
        <v>6</v>
      </c>
      <c r="G9" s="62">
        <v>7</v>
      </c>
      <c r="H9" s="60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60">
        <v>20</v>
      </c>
      <c r="U9" s="8">
        <v>21</v>
      </c>
      <c r="V9" s="7">
        <v>22</v>
      </c>
      <c r="W9" s="8">
        <v>23</v>
      </c>
      <c r="X9" s="60">
        <v>24</v>
      </c>
      <c r="Y9" s="7">
        <v>25</v>
      </c>
      <c r="Z9" s="8">
        <v>26</v>
      </c>
      <c r="AA9" s="60">
        <v>27</v>
      </c>
      <c r="AB9" s="7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60">
        <v>34</v>
      </c>
      <c r="AI9" s="8">
        <v>35</v>
      </c>
      <c r="AJ9" s="8">
        <v>36</v>
      </c>
      <c r="AK9" s="7">
        <v>37</v>
      </c>
      <c r="AL9" s="8">
        <v>38</v>
      </c>
      <c r="AM9" s="8">
        <v>39</v>
      </c>
      <c r="AN9" s="8">
        <v>40</v>
      </c>
      <c r="AO9" s="8">
        <v>41</v>
      </c>
      <c r="AP9" s="8">
        <v>42</v>
      </c>
      <c r="AQ9" s="8">
        <v>43</v>
      </c>
      <c r="AR9" s="61">
        <v>44</v>
      </c>
      <c r="AS9" s="60">
        <v>45</v>
      </c>
      <c r="AT9" s="8">
        <v>46</v>
      </c>
      <c r="AU9" s="8">
        <v>47</v>
      </c>
      <c r="AV9" s="8">
        <v>48</v>
      </c>
      <c r="AW9" s="8">
        <v>49</v>
      </c>
      <c r="AX9" s="60">
        <v>50</v>
      </c>
      <c r="AY9" s="8">
        <v>51</v>
      </c>
      <c r="AZ9" s="8">
        <v>52</v>
      </c>
      <c r="BA9" s="8">
        <v>53</v>
      </c>
      <c r="BB9" s="8">
        <v>54</v>
      </c>
      <c r="BC9" s="60">
        <v>55</v>
      </c>
      <c r="BD9" s="8">
        <v>56</v>
      </c>
      <c r="BE9" s="8">
        <v>57</v>
      </c>
      <c r="BF9" s="8">
        <v>58</v>
      </c>
      <c r="BG9" s="8">
        <v>59</v>
      </c>
      <c r="BH9" s="60">
        <v>60</v>
      </c>
      <c r="BI9" s="8">
        <v>61</v>
      </c>
      <c r="BJ9" s="8">
        <v>62</v>
      </c>
      <c r="BK9" s="8">
        <v>63</v>
      </c>
      <c r="BL9" s="8">
        <v>64</v>
      </c>
      <c r="BM9" s="8">
        <v>65</v>
      </c>
      <c r="BN9" s="8">
        <v>66</v>
      </c>
      <c r="BO9" s="60">
        <v>67</v>
      </c>
      <c r="BP9" s="8">
        <v>68</v>
      </c>
      <c r="BQ9" s="8">
        <v>69</v>
      </c>
      <c r="BR9" s="8">
        <v>70</v>
      </c>
      <c r="BS9" s="8">
        <v>71</v>
      </c>
      <c r="BT9" s="8">
        <v>72</v>
      </c>
      <c r="BU9" s="8">
        <v>73</v>
      </c>
      <c r="BV9" s="60">
        <v>74</v>
      </c>
      <c r="BW9" s="8">
        <v>75</v>
      </c>
      <c r="BX9" s="7">
        <v>76</v>
      </c>
      <c r="BY9" s="8">
        <v>77</v>
      </c>
      <c r="BZ9" s="8">
        <v>78</v>
      </c>
      <c r="CA9" s="8">
        <v>79</v>
      </c>
      <c r="CB9" s="8">
        <v>80</v>
      </c>
      <c r="CC9" s="8">
        <v>81</v>
      </c>
      <c r="CD9" s="62">
        <v>82</v>
      </c>
      <c r="CE9" s="60">
        <v>83</v>
      </c>
      <c r="CF9" s="63">
        <v>84</v>
      </c>
      <c r="CG9" s="60">
        <v>85</v>
      </c>
      <c r="CH9" s="8">
        <v>86</v>
      </c>
      <c r="CI9" s="8">
        <v>87</v>
      </c>
      <c r="CJ9" s="8">
        <v>88</v>
      </c>
      <c r="CK9" s="8">
        <v>89</v>
      </c>
      <c r="CL9" s="8">
        <v>90</v>
      </c>
      <c r="CM9" s="8">
        <v>91</v>
      </c>
      <c r="CN9" s="8">
        <v>92</v>
      </c>
      <c r="CO9" s="8">
        <v>93</v>
      </c>
      <c r="CP9" s="8">
        <v>94</v>
      </c>
      <c r="CQ9" s="61">
        <v>95</v>
      </c>
      <c r="CR9" s="60">
        <v>96</v>
      </c>
      <c r="CS9" s="60">
        <v>97</v>
      </c>
      <c r="CT9" s="59">
        <v>98</v>
      </c>
      <c r="CU9" s="8">
        <v>99</v>
      </c>
      <c r="CV9" s="8">
        <v>100</v>
      </c>
      <c r="CW9" s="61">
        <v>101</v>
      </c>
      <c r="CX9" s="60">
        <v>102</v>
      </c>
      <c r="CY9" s="60">
        <v>103</v>
      </c>
      <c r="CZ9" s="63">
        <v>104</v>
      </c>
      <c r="DA9" s="60">
        <v>105</v>
      </c>
      <c r="DB9" s="60">
        <v>106</v>
      </c>
      <c r="DC9" s="60">
        <v>107</v>
      </c>
      <c r="DD9" s="60">
        <v>108</v>
      </c>
    </row>
    <row r="10" spans="1:108" s="5" customFormat="1" ht="17.25" customHeight="1">
      <c r="A10" s="50">
        <v>1</v>
      </c>
      <c r="B10" s="44" t="s">
        <v>136</v>
      </c>
      <c r="C10" s="43" t="s">
        <v>137</v>
      </c>
      <c r="D10" s="67">
        <v>89.13043478260869</v>
      </c>
      <c r="E10" s="68">
        <f>CHOOSE((D10=0)+(D10&gt;0)+(D10&gt;=15)+(D10&gt;=30)+(D10&gt;=45)+(D10&gt;=60)+(D10&gt;=75)+(D10&gt;=90)+(D10&lt;=100),0,1,2,3,4,5,6,7)</f>
        <v>6</v>
      </c>
      <c r="F10" s="68">
        <v>1</v>
      </c>
      <c r="G10" s="69">
        <v>2</v>
      </c>
      <c r="H10" s="45">
        <f>SUM(E10:G10)</f>
        <v>9</v>
      </c>
      <c r="I10" s="74">
        <v>1</v>
      </c>
      <c r="J10" s="75">
        <v>1</v>
      </c>
      <c r="K10" s="75">
        <v>1</v>
      </c>
      <c r="L10" s="75">
        <v>1</v>
      </c>
      <c r="M10" s="75">
        <v>1</v>
      </c>
      <c r="N10" s="75">
        <v>0.5</v>
      </c>
      <c r="O10" s="75">
        <v>0.5</v>
      </c>
      <c r="P10" s="75">
        <v>1</v>
      </c>
      <c r="Q10" s="75">
        <v>1</v>
      </c>
      <c r="R10" s="76">
        <v>1</v>
      </c>
      <c r="S10" s="77">
        <v>1</v>
      </c>
      <c r="T10" s="45">
        <f>SUM(I10:S10)</f>
        <v>10</v>
      </c>
      <c r="U10" s="81">
        <v>2</v>
      </c>
      <c r="V10" s="68">
        <v>4</v>
      </c>
      <c r="W10" s="82">
        <v>4</v>
      </c>
      <c r="X10" s="45">
        <f>SUM(U10:W10)</f>
        <v>10</v>
      </c>
      <c r="Y10" s="84">
        <v>10</v>
      </c>
      <c r="Z10" s="45">
        <v>10</v>
      </c>
      <c r="AA10" s="57">
        <f>H10+T10+X10+Z10</f>
        <v>39</v>
      </c>
      <c r="AB10" s="87">
        <v>2</v>
      </c>
      <c r="AC10" s="88">
        <v>2</v>
      </c>
      <c r="AD10" s="88">
        <v>1</v>
      </c>
      <c r="AE10" s="88">
        <v>2</v>
      </c>
      <c r="AF10" s="88">
        <v>1</v>
      </c>
      <c r="AG10" s="88">
        <v>2</v>
      </c>
      <c r="AH10" s="48">
        <f>SUM(AB10:AG10)</f>
        <v>10</v>
      </c>
      <c r="AI10" s="93">
        <v>1</v>
      </c>
      <c r="AJ10" s="94">
        <v>1</v>
      </c>
      <c r="AK10" s="95">
        <v>1</v>
      </c>
      <c r="AL10" s="96">
        <v>1</v>
      </c>
      <c r="AM10" s="96">
        <v>1</v>
      </c>
      <c r="AN10" s="96">
        <v>1</v>
      </c>
      <c r="AO10" s="96">
        <v>1</v>
      </c>
      <c r="AP10" s="96">
        <v>1</v>
      </c>
      <c r="AQ10" s="96">
        <v>1</v>
      </c>
      <c r="AR10" s="97">
        <v>1</v>
      </c>
      <c r="AS10" s="48">
        <f>SUM(AI10:AR10)</f>
        <v>10</v>
      </c>
      <c r="AT10" s="99">
        <v>2</v>
      </c>
      <c r="AU10" s="88">
        <v>3</v>
      </c>
      <c r="AV10" s="88">
        <v>2</v>
      </c>
      <c r="AW10" s="88">
        <v>3</v>
      </c>
      <c r="AX10" s="48">
        <f>SUM(AT10:AW10)</f>
        <v>10</v>
      </c>
      <c r="AY10" s="101">
        <v>3</v>
      </c>
      <c r="AZ10" s="101">
        <v>2</v>
      </c>
      <c r="BA10" s="101">
        <v>3</v>
      </c>
      <c r="BB10" s="101">
        <v>0</v>
      </c>
      <c r="BC10" s="48">
        <f>SUM(AY10:BB10)</f>
        <v>8</v>
      </c>
      <c r="BD10" s="104">
        <v>3</v>
      </c>
      <c r="BE10" s="105">
        <v>1</v>
      </c>
      <c r="BF10" s="105">
        <v>3</v>
      </c>
      <c r="BG10" s="105">
        <v>3</v>
      </c>
      <c r="BH10" s="48">
        <f>SUM(BD10:BG10)</f>
        <v>10</v>
      </c>
      <c r="BI10" s="108">
        <v>0</v>
      </c>
      <c r="BJ10" s="101">
        <v>1</v>
      </c>
      <c r="BK10" s="101">
        <v>2</v>
      </c>
      <c r="BL10" s="101">
        <v>2</v>
      </c>
      <c r="BM10" s="101">
        <v>2</v>
      </c>
      <c r="BN10" s="107">
        <v>2</v>
      </c>
      <c r="BO10" s="48">
        <f>SUM(BI10:BN10)</f>
        <v>9</v>
      </c>
      <c r="BP10" s="104">
        <v>2</v>
      </c>
      <c r="BQ10" s="105">
        <v>1</v>
      </c>
      <c r="BR10" s="105">
        <v>0</v>
      </c>
      <c r="BS10" s="105">
        <v>0</v>
      </c>
      <c r="BT10" s="105">
        <v>2</v>
      </c>
      <c r="BU10" s="109">
        <v>0</v>
      </c>
      <c r="BV10" s="48">
        <f>SUM(BP10:BU10)</f>
        <v>5</v>
      </c>
      <c r="BW10" s="52">
        <f>AH10+AS10+AX10+BC10+BH10+BO10+BV10</f>
        <v>62</v>
      </c>
      <c r="BX10" s="113">
        <v>100</v>
      </c>
      <c r="BY10" s="114">
        <v>100</v>
      </c>
      <c r="BZ10" s="114">
        <v>100</v>
      </c>
      <c r="CA10" s="115">
        <v>100</v>
      </c>
      <c r="CB10" s="48">
        <f>IF((COUNTIF(BX10:CA10,"&gt;=50"))&gt;=2,100,0)</f>
        <v>100</v>
      </c>
      <c r="CC10" s="16">
        <f>IF((COUNTIF(BX10:CA10,"&gt;=50"))&gt;=2,10,0)</f>
        <v>10</v>
      </c>
      <c r="CD10" s="119">
        <v>100</v>
      </c>
      <c r="CE10" s="48">
        <f>IF(CD10&gt;=50,100,0)</f>
        <v>100</v>
      </c>
      <c r="CF10" s="16">
        <f>IF(CD10&gt;=50,10,0)</f>
        <v>10</v>
      </c>
      <c r="CG10" s="52">
        <f>SUM(CC10,CF10)</f>
        <v>20</v>
      </c>
      <c r="CH10" s="122">
        <v>98</v>
      </c>
      <c r="CI10" s="123">
        <v>100</v>
      </c>
      <c r="CJ10" s="123">
        <v>99</v>
      </c>
      <c r="CK10" s="123">
        <v>100</v>
      </c>
      <c r="CL10" s="123">
        <v>100</v>
      </c>
      <c r="CM10" s="123">
        <v>100</v>
      </c>
      <c r="CN10" s="123">
        <v>99</v>
      </c>
      <c r="CO10" s="123">
        <v>100</v>
      </c>
      <c r="CP10" s="123">
        <v>100</v>
      </c>
      <c r="CQ10" s="123">
        <v>99</v>
      </c>
      <c r="CR10" s="48">
        <f>IF((COUNTIF(CH10:CQ10,"&gt;=50"))&gt;=6,100,0)</f>
        <v>100</v>
      </c>
      <c r="CS10" s="16">
        <f>IF((COUNTIF(CH10:CQ10,"&gt;=50"))&gt;=6,10,0)</f>
        <v>10</v>
      </c>
      <c r="CT10" s="130">
        <v>99</v>
      </c>
      <c r="CU10" s="131">
        <v>100</v>
      </c>
      <c r="CV10" s="131">
        <v>100</v>
      </c>
      <c r="CW10" s="132">
        <v>99</v>
      </c>
      <c r="CX10" s="48">
        <f>IF((COUNTIF(CT10:CW10,"&gt;=50"))&gt;=2,100,0)</f>
        <v>100</v>
      </c>
      <c r="CY10" s="16">
        <f>IF((COUNTIF(CT10:CW10,"&gt;=50"))&gt;=2,10,0)</f>
        <v>10</v>
      </c>
      <c r="CZ10" s="126">
        <v>100</v>
      </c>
      <c r="DA10" s="48">
        <f>IF(CZ10&gt;=50,100,0)</f>
        <v>100</v>
      </c>
      <c r="DB10" s="16">
        <f>IF(CZ10&gt;=50,10,0)</f>
        <v>10</v>
      </c>
      <c r="DC10" s="57">
        <f>SUM(CS10,CY10,DB10)</f>
        <v>30</v>
      </c>
      <c r="DD10" s="58">
        <f>SUM(AA10,BW10,CG10,DC10)</f>
        <v>151</v>
      </c>
    </row>
    <row r="11" s="5" customFormat="1" ht="17.25" customHeight="1">
      <c r="A11" s="12"/>
    </row>
    <row r="12" spans="1:99" s="5" customFormat="1" ht="17.25" customHeight="1">
      <c r="A12" s="12"/>
      <c r="B12" s="13"/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"/>
      <c r="S12" s="11"/>
      <c r="T12" s="11"/>
      <c r="U12" s="11"/>
      <c r="V12" s="11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/>
      <c r="AI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/>
      <c r="CN12"/>
      <c r="CO12"/>
      <c r="CP12"/>
      <c r="CQ12"/>
      <c r="CR12"/>
      <c r="CS12"/>
      <c r="CT12"/>
      <c r="CU12" s="17"/>
    </row>
    <row r="13" spans="1:108" s="5" customFormat="1" ht="17.25" customHeight="1">
      <c r="A13" s="12"/>
      <c r="B13" s="13"/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1"/>
      <c r="S13" s="11"/>
      <c r="T13" s="11"/>
      <c r="U13" s="11"/>
      <c r="V13" s="1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/>
      <c r="AI1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/>
      <c r="CN13"/>
      <c r="CO13"/>
      <c r="CP13"/>
      <c r="CQ13"/>
      <c r="CR13"/>
      <c r="CS13"/>
      <c r="CT13"/>
      <c r="CU13" s="17"/>
      <c r="CV13"/>
      <c r="CY13"/>
      <c r="CZ13"/>
      <c r="DA13"/>
      <c r="DB13"/>
      <c r="DC13"/>
      <c r="DD13"/>
    </row>
    <row r="14" spans="1:108" s="5" customFormat="1" ht="17.25" customHeight="1">
      <c r="A14" s="12"/>
      <c r="B14" s="13"/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S14" s="11"/>
      <c r="T14" s="11"/>
      <c r="U14" s="11"/>
      <c r="V14" s="11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/>
      <c r="AI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/>
      <c r="CN14"/>
      <c r="CO14"/>
      <c r="CP14"/>
      <c r="CQ14"/>
      <c r="CR14"/>
      <c r="CS14"/>
      <c r="CT14"/>
      <c r="CU14" s="17"/>
      <c r="CV14"/>
      <c r="CY14"/>
      <c r="CZ14"/>
      <c r="DA14"/>
      <c r="DB14"/>
      <c r="DC14"/>
      <c r="DD14"/>
    </row>
    <row r="15" spans="1:108" s="5" customFormat="1" ht="17.25" customHeight="1">
      <c r="A15" s="12"/>
      <c r="B15" s="13"/>
      <c r="C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S15" s="11"/>
      <c r="T15" s="11"/>
      <c r="U15" s="11"/>
      <c r="V15" s="11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/>
      <c r="AI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/>
      <c r="CN15"/>
      <c r="CO15"/>
      <c r="CP15"/>
      <c r="CQ15"/>
      <c r="CR15"/>
      <c r="CS15"/>
      <c r="CT15"/>
      <c r="CU15" s="17"/>
      <c r="CV15"/>
      <c r="CY15"/>
      <c r="CZ15"/>
      <c r="DA15"/>
      <c r="DB15"/>
      <c r="DC15"/>
      <c r="DD15"/>
    </row>
    <row r="16" spans="1:108" s="5" customFormat="1" ht="17.25" customHeight="1">
      <c r="A16" s="12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S16" s="11"/>
      <c r="T16" s="11"/>
      <c r="U16" s="11"/>
      <c r="V16" s="11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/>
      <c r="AI16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/>
      <c r="CN16"/>
      <c r="CO16"/>
      <c r="CP16"/>
      <c r="CQ16"/>
      <c r="CR16"/>
      <c r="CS16"/>
      <c r="CT16"/>
      <c r="CU16" s="17"/>
      <c r="CV16"/>
      <c r="CY16"/>
      <c r="CZ16"/>
      <c r="DA16"/>
      <c r="DB16"/>
      <c r="DC16"/>
      <c r="DD16"/>
    </row>
    <row r="17" spans="1:108" s="5" customFormat="1" ht="17.25" customHeight="1">
      <c r="A17" s="12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S17" s="11"/>
      <c r="T17" s="11"/>
      <c r="U17" s="11"/>
      <c r="V17" s="11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/>
      <c r="AI17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/>
      <c r="CN17"/>
      <c r="CO17"/>
      <c r="CP17"/>
      <c r="CQ17"/>
      <c r="CR17"/>
      <c r="CS17"/>
      <c r="CT17"/>
      <c r="CU17" s="17"/>
      <c r="CV17"/>
      <c r="CY17"/>
      <c r="CZ17"/>
      <c r="DA17"/>
      <c r="DB17"/>
      <c r="DC17"/>
      <c r="DD17"/>
    </row>
    <row r="18" spans="1:108" s="5" customFormat="1" ht="17.25" customHeight="1">
      <c r="A18" s="12"/>
      <c r="B18" s="13"/>
      <c r="C18" s="1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S18" s="11"/>
      <c r="T18" s="11"/>
      <c r="U18" s="11"/>
      <c r="V18" s="11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/>
      <c r="AI18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/>
      <c r="CN18"/>
      <c r="CO18"/>
      <c r="CP18"/>
      <c r="CQ18"/>
      <c r="CR18"/>
      <c r="CS18"/>
      <c r="CT18"/>
      <c r="CU18" s="17"/>
      <c r="CV18"/>
      <c r="CY18"/>
      <c r="CZ18"/>
      <c r="DA18"/>
      <c r="DB18"/>
      <c r="DC18"/>
      <c r="DD18"/>
    </row>
    <row r="19" spans="1:108" s="5" customFormat="1" ht="17.25" customHeight="1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S19" s="11"/>
      <c r="T19" s="11"/>
      <c r="U19" s="11"/>
      <c r="V19" s="11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/>
      <c r="AI19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/>
      <c r="CN19"/>
      <c r="CO19"/>
      <c r="CP19"/>
      <c r="CQ19"/>
      <c r="CR19"/>
      <c r="CS19"/>
      <c r="CT19"/>
      <c r="CU19" s="17"/>
      <c r="CV19"/>
      <c r="CY19"/>
      <c r="CZ19"/>
      <c r="DA19"/>
      <c r="DB19"/>
      <c r="DC19"/>
      <c r="DD19"/>
    </row>
    <row r="20" spans="1:108" s="5" customFormat="1" ht="17.25" customHeight="1">
      <c r="A20" s="12"/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S20" s="11"/>
      <c r="T20" s="11"/>
      <c r="U20" s="11"/>
      <c r="V20" s="11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/>
      <c r="AI20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/>
      <c r="CN20"/>
      <c r="CO20"/>
      <c r="CP20"/>
      <c r="CQ20"/>
      <c r="CR20"/>
      <c r="CS20"/>
      <c r="CT20"/>
      <c r="CU20" s="17"/>
      <c r="CV20"/>
      <c r="CY20"/>
      <c r="CZ20"/>
      <c r="DA20"/>
      <c r="DB20"/>
      <c r="DC20"/>
      <c r="DD20"/>
    </row>
    <row r="21" spans="1:108" s="5" customFormat="1" ht="17.25" customHeight="1">
      <c r="A21" s="12"/>
      <c r="B21" s="13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S21" s="11"/>
      <c r="T21" s="11"/>
      <c r="U21" s="11"/>
      <c r="V21" s="1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/>
      <c r="AI2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/>
      <c r="CN21"/>
      <c r="CO21"/>
      <c r="CP21"/>
      <c r="CQ21"/>
      <c r="CR21"/>
      <c r="CS21"/>
      <c r="CT21"/>
      <c r="CU21" s="17"/>
      <c r="CV21"/>
      <c r="CY21"/>
      <c r="CZ21"/>
      <c r="DA21"/>
      <c r="DB21"/>
      <c r="DC21"/>
      <c r="DD21"/>
    </row>
    <row r="22" spans="1:108" s="5" customFormat="1" ht="17.25" customHeight="1">
      <c r="A22" s="12"/>
      <c r="B22" s="13"/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S22" s="11"/>
      <c r="T22" s="11"/>
      <c r="U22" s="11"/>
      <c r="V22" s="11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/>
      <c r="AI22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/>
      <c r="CN22"/>
      <c r="CO22"/>
      <c r="CP22"/>
      <c r="CQ22"/>
      <c r="CR22"/>
      <c r="CS22"/>
      <c r="CT22"/>
      <c r="CU22" s="17"/>
      <c r="CV22"/>
      <c r="CY22"/>
      <c r="CZ22"/>
      <c r="DA22"/>
      <c r="DB22"/>
      <c r="DC22"/>
      <c r="DD22"/>
    </row>
    <row r="23" spans="1:108" s="5" customFormat="1" ht="17.25" customHeight="1">
      <c r="A23" s="12"/>
      <c r="B23" s="13"/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S23" s="11"/>
      <c r="T23" s="11"/>
      <c r="U23" s="11"/>
      <c r="V23" s="11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/>
      <c r="AI23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/>
      <c r="CN23"/>
      <c r="CO23"/>
      <c r="CP23"/>
      <c r="CQ23"/>
      <c r="CR23"/>
      <c r="CS23"/>
      <c r="CT23"/>
      <c r="CU23" s="17"/>
      <c r="CV23"/>
      <c r="CY23"/>
      <c r="CZ23"/>
      <c r="DA23"/>
      <c r="DB23"/>
      <c r="DC23"/>
      <c r="DD23"/>
    </row>
    <row r="24" spans="1:108" s="5" customFormat="1" ht="17.25" customHeight="1">
      <c r="A24" s="12"/>
      <c r="B24" s="13"/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1"/>
      <c r="S24" s="11"/>
      <c r="T24" s="11"/>
      <c r="U24" s="11"/>
      <c r="V24" s="11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/>
      <c r="AI2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/>
      <c r="CN24"/>
      <c r="CO24"/>
      <c r="CP24"/>
      <c r="CQ24"/>
      <c r="CR24"/>
      <c r="CS24"/>
      <c r="CT24"/>
      <c r="CU24" s="17"/>
      <c r="CV24"/>
      <c r="CY24"/>
      <c r="CZ24"/>
      <c r="DA24"/>
      <c r="DB24"/>
      <c r="DC24"/>
      <c r="DD24"/>
    </row>
    <row r="25" spans="1:108" s="5" customFormat="1" ht="17.25" customHeight="1">
      <c r="A25" s="12"/>
      <c r="B25" s="13"/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1"/>
      <c r="S25" s="11"/>
      <c r="T25" s="11"/>
      <c r="U25" s="11"/>
      <c r="V25" s="11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/>
      <c r="AI25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/>
      <c r="CN25"/>
      <c r="CO25"/>
      <c r="CP25"/>
      <c r="CQ25"/>
      <c r="CR25"/>
      <c r="CS25"/>
      <c r="CT25"/>
      <c r="CU25" s="17"/>
      <c r="CV25"/>
      <c r="CY25"/>
      <c r="CZ25"/>
      <c r="DA25"/>
      <c r="DB25"/>
      <c r="DC25"/>
      <c r="DD25"/>
    </row>
    <row r="26" spans="1:108" s="5" customFormat="1" ht="17.25" customHeight="1">
      <c r="A26" s="12"/>
      <c r="B26" s="13"/>
      <c r="C26" s="1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1"/>
      <c r="S26" s="11"/>
      <c r="T26" s="11"/>
      <c r="U26" s="11"/>
      <c r="V26" s="1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/>
      <c r="AI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/>
      <c r="CN26"/>
      <c r="CO26"/>
      <c r="CP26"/>
      <c r="CQ26"/>
      <c r="CR26"/>
      <c r="CS26"/>
      <c r="CT26"/>
      <c r="CU26" s="17"/>
      <c r="CV26"/>
      <c r="CY26"/>
      <c r="CZ26"/>
      <c r="DA26"/>
      <c r="DB26"/>
      <c r="DC26"/>
      <c r="DD26"/>
    </row>
    <row r="27" spans="1:108" s="5" customFormat="1" ht="17.25" customHeight="1">
      <c r="A27" s="12"/>
      <c r="B27" s="13"/>
      <c r="C27" s="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1"/>
      <c r="S27" s="11"/>
      <c r="T27" s="11"/>
      <c r="U27" s="11"/>
      <c r="V27" s="11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/>
      <c r="AI27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/>
      <c r="CN27"/>
      <c r="CO27"/>
      <c r="CP27"/>
      <c r="CQ27"/>
      <c r="CR27"/>
      <c r="CS27"/>
      <c r="CT27"/>
      <c r="CU27" s="17"/>
      <c r="CV27"/>
      <c r="CY27"/>
      <c r="CZ27"/>
      <c r="DA27"/>
      <c r="DB27"/>
      <c r="DC27"/>
      <c r="DD27"/>
    </row>
    <row r="28" spans="1:108" s="5" customFormat="1" ht="17.25" customHeight="1">
      <c r="A28" s="12"/>
      <c r="B28" s="13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1"/>
      <c r="S28" s="11"/>
      <c r="T28" s="11"/>
      <c r="U28" s="11"/>
      <c r="V28" s="1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/>
      <c r="AI28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/>
      <c r="CN28"/>
      <c r="CO28"/>
      <c r="CP28"/>
      <c r="CQ28"/>
      <c r="CR28"/>
      <c r="CS28"/>
      <c r="CT28"/>
      <c r="CU28" s="17"/>
      <c r="CV28"/>
      <c r="CY28"/>
      <c r="CZ28"/>
      <c r="DA28"/>
      <c r="DB28"/>
      <c r="DC28"/>
      <c r="DD28"/>
    </row>
    <row r="29" spans="1:108" s="5" customFormat="1" ht="17.25" customHeight="1">
      <c r="A29" s="12"/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1"/>
      <c r="S29" s="11"/>
      <c r="T29" s="11"/>
      <c r="U29" s="11"/>
      <c r="V29" s="11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/>
      <c r="AI29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/>
      <c r="CN29"/>
      <c r="CO29"/>
      <c r="CP29"/>
      <c r="CQ29"/>
      <c r="CR29"/>
      <c r="CS29"/>
      <c r="CT29"/>
      <c r="CU29" s="17"/>
      <c r="CV29"/>
      <c r="CY29"/>
      <c r="CZ29"/>
      <c r="DA29"/>
      <c r="DB29"/>
      <c r="DC29"/>
      <c r="DD29"/>
    </row>
    <row r="30" spans="1:108" s="5" customFormat="1" ht="17.25" customHeight="1">
      <c r="A30" s="12"/>
      <c r="B30" s="13"/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1"/>
      <c r="S30" s="11"/>
      <c r="T30" s="11"/>
      <c r="U30" s="11"/>
      <c r="V30" s="1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/>
      <c r="AI30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/>
      <c r="CN30"/>
      <c r="CO30"/>
      <c r="CP30"/>
      <c r="CQ30"/>
      <c r="CR30"/>
      <c r="CS30"/>
      <c r="CT30"/>
      <c r="CU30" s="17"/>
      <c r="CV30"/>
      <c r="CY30"/>
      <c r="CZ30"/>
      <c r="DA30"/>
      <c r="DB30"/>
      <c r="DC30"/>
      <c r="DD30"/>
    </row>
    <row r="31" spans="1:108" s="5" customFormat="1" ht="17.25" customHeight="1">
      <c r="A31" s="12"/>
      <c r="B31" s="13"/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1"/>
      <c r="S31" s="11"/>
      <c r="T31" s="11"/>
      <c r="U31" s="11"/>
      <c r="V31" s="1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/>
      <c r="AI31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/>
      <c r="CN31"/>
      <c r="CO31"/>
      <c r="CP31"/>
      <c r="CQ31"/>
      <c r="CR31"/>
      <c r="CS31"/>
      <c r="CT31"/>
      <c r="CU31" s="17"/>
      <c r="CV31"/>
      <c r="CY31"/>
      <c r="CZ31"/>
      <c r="DA31"/>
      <c r="DB31"/>
      <c r="DC31"/>
      <c r="DD31"/>
    </row>
    <row r="32" spans="1:108" s="5" customFormat="1" ht="17.25" customHeight="1">
      <c r="A32" s="12"/>
      <c r="B32" s="13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1"/>
      <c r="S32" s="11"/>
      <c r="T32" s="11"/>
      <c r="U32" s="11"/>
      <c r="V32" s="1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/>
      <c r="AI32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/>
      <c r="CN32"/>
      <c r="CO32"/>
      <c r="CP32"/>
      <c r="CQ32"/>
      <c r="CR32"/>
      <c r="CS32"/>
      <c r="CT32"/>
      <c r="CU32" s="17"/>
      <c r="CV32"/>
      <c r="CY32"/>
      <c r="CZ32"/>
      <c r="DA32"/>
      <c r="DB32"/>
      <c r="DC32"/>
      <c r="DD32"/>
    </row>
    <row r="33" spans="1:108" s="5" customFormat="1" ht="17.25" customHeight="1">
      <c r="A33" s="12"/>
      <c r="B33" s="13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1"/>
      <c r="S33" s="11"/>
      <c r="T33" s="11"/>
      <c r="U33" s="11"/>
      <c r="V33" s="11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/>
      <c r="AI33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/>
      <c r="CN33"/>
      <c r="CO33"/>
      <c r="CP33"/>
      <c r="CQ33"/>
      <c r="CR33"/>
      <c r="CS33"/>
      <c r="CT33"/>
      <c r="CU33" s="17"/>
      <c r="CV33"/>
      <c r="CY33"/>
      <c r="CZ33"/>
      <c r="DA33"/>
      <c r="DB33"/>
      <c r="DC33"/>
      <c r="DD33"/>
    </row>
    <row r="34" spans="1:108" s="5" customFormat="1" ht="17.25" customHeight="1">
      <c r="A34" s="12"/>
      <c r="B34" s="13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S34" s="11"/>
      <c r="T34" s="11"/>
      <c r="U34" s="11"/>
      <c r="V34" s="1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/>
      <c r="AI3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/>
      <c r="CN34"/>
      <c r="CO34"/>
      <c r="CP34"/>
      <c r="CQ34"/>
      <c r="CR34"/>
      <c r="CS34"/>
      <c r="CT34"/>
      <c r="CU34" s="17"/>
      <c r="CV34"/>
      <c r="CY34"/>
      <c r="CZ34"/>
      <c r="DA34"/>
      <c r="DB34"/>
      <c r="DC34"/>
      <c r="DD34"/>
    </row>
    <row r="35" spans="1:108" s="5" customFormat="1" ht="17.25" customHeight="1">
      <c r="A35" s="12"/>
      <c r="B35" s="13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S35" s="11"/>
      <c r="T35" s="11"/>
      <c r="U35" s="11"/>
      <c r="V35" s="11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/>
      <c r="AI35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/>
      <c r="CN35"/>
      <c r="CO35"/>
      <c r="CP35"/>
      <c r="CQ35"/>
      <c r="CR35"/>
      <c r="CS35"/>
      <c r="CT35"/>
      <c r="CU35" s="17"/>
      <c r="CV35"/>
      <c r="CY35"/>
      <c r="CZ35"/>
      <c r="DA35"/>
      <c r="DB35"/>
      <c r="DC35"/>
      <c r="DD35"/>
    </row>
    <row r="36" spans="1:108" s="5" customFormat="1" ht="17.25" customHeight="1">
      <c r="A36" s="12"/>
      <c r="B36" s="13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S36" s="11"/>
      <c r="T36" s="11"/>
      <c r="U36" s="11"/>
      <c r="V36" s="1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/>
      <c r="AI36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/>
      <c r="CN36"/>
      <c r="CO36"/>
      <c r="CP36"/>
      <c r="CQ36"/>
      <c r="CR36"/>
      <c r="CS36"/>
      <c r="CT36"/>
      <c r="CU36" s="17"/>
      <c r="CV36"/>
      <c r="CY36"/>
      <c r="CZ36"/>
      <c r="DA36"/>
      <c r="DB36"/>
      <c r="DC36"/>
      <c r="DD36"/>
    </row>
    <row r="37" spans="1:108" s="5" customFormat="1" ht="17.25" customHeight="1">
      <c r="A37" s="12"/>
      <c r="B37" s="13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S37" s="11"/>
      <c r="T37" s="11"/>
      <c r="U37" s="11"/>
      <c r="V37" s="11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/>
      <c r="AI37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/>
      <c r="CN37"/>
      <c r="CO37"/>
      <c r="CP37"/>
      <c r="CQ37"/>
      <c r="CR37"/>
      <c r="CS37"/>
      <c r="CT37"/>
      <c r="CU37" s="17"/>
      <c r="CV37"/>
      <c r="CY37"/>
      <c r="CZ37"/>
      <c r="DA37"/>
      <c r="DB37"/>
      <c r="DC37"/>
      <c r="DD37"/>
    </row>
    <row r="38" spans="1:108" s="5" customFormat="1" ht="17.25" customHeight="1">
      <c r="A38" s="12"/>
      <c r="B38" s="13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S38" s="11"/>
      <c r="T38" s="11"/>
      <c r="U38" s="11"/>
      <c r="V38" s="1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/>
      <c r="AI38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/>
      <c r="CN38"/>
      <c r="CO38"/>
      <c r="CP38"/>
      <c r="CQ38"/>
      <c r="CR38"/>
      <c r="CS38"/>
      <c r="CT38"/>
      <c r="CU38" s="17"/>
      <c r="CV38"/>
      <c r="CY38"/>
      <c r="CZ38"/>
      <c r="DA38"/>
      <c r="DB38"/>
      <c r="DC38"/>
      <c r="DD38"/>
    </row>
    <row r="39" spans="1:108" s="5" customFormat="1" ht="17.25" customHeight="1">
      <c r="A39" s="12"/>
      <c r="B39" s="13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S39" s="11"/>
      <c r="T39" s="11"/>
      <c r="U39" s="11"/>
      <c r="V39" s="11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/>
      <c r="AI39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/>
      <c r="CN39"/>
      <c r="CO39"/>
      <c r="CP39"/>
      <c r="CQ39"/>
      <c r="CR39"/>
      <c r="CS39"/>
      <c r="CT39"/>
      <c r="CU39" s="17"/>
      <c r="CV39"/>
      <c r="CY39"/>
      <c r="CZ39"/>
      <c r="DA39"/>
      <c r="DB39"/>
      <c r="DC39"/>
      <c r="DD39"/>
    </row>
    <row r="40" spans="1:108" s="5" customFormat="1" ht="17.25" customHeight="1">
      <c r="A40" s="12"/>
      <c r="B40" s="13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S40" s="11"/>
      <c r="T40" s="11"/>
      <c r="U40" s="11"/>
      <c r="V40" s="1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/>
      <c r="AI40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/>
      <c r="CN40"/>
      <c r="CO40"/>
      <c r="CP40"/>
      <c r="CQ40"/>
      <c r="CR40"/>
      <c r="CS40"/>
      <c r="CT40"/>
      <c r="CU40" s="17"/>
      <c r="CV40"/>
      <c r="CY40"/>
      <c r="CZ40"/>
      <c r="DA40"/>
      <c r="DB40"/>
      <c r="DC40"/>
      <c r="DD40"/>
    </row>
    <row r="41" spans="1:108" s="5" customFormat="1" ht="17.25" customHeight="1">
      <c r="A41" s="12"/>
      <c r="B41" s="13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S41" s="11"/>
      <c r="T41" s="11"/>
      <c r="U41" s="11"/>
      <c r="V41" s="1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/>
      <c r="AI41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/>
      <c r="CN41"/>
      <c r="CO41"/>
      <c r="CP41"/>
      <c r="CQ41"/>
      <c r="CR41"/>
      <c r="CS41"/>
      <c r="CT41"/>
      <c r="CU41" s="17"/>
      <c r="CV41"/>
      <c r="CY41"/>
      <c r="CZ41"/>
      <c r="DA41"/>
      <c r="DB41"/>
      <c r="DC41"/>
      <c r="DD41"/>
    </row>
    <row r="42" spans="1:108" s="5" customFormat="1" ht="17.25" customHeight="1">
      <c r="A42" s="12"/>
      <c r="B42" s="13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S42" s="11"/>
      <c r="T42" s="11"/>
      <c r="U42" s="11"/>
      <c r="V42" s="1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/>
      <c r="AI42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/>
      <c r="CN42"/>
      <c r="CO42"/>
      <c r="CP42"/>
      <c r="CQ42"/>
      <c r="CR42"/>
      <c r="CS42"/>
      <c r="CT42"/>
      <c r="CU42" s="17"/>
      <c r="CV42"/>
      <c r="CY42"/>
      <c r="CZ42"/>
      <c r="DA42"/>
      <c r="DB42"/>
      <c r="DC42"/>
      <c r="DD42"/>
    </row>
    <row r="43" spans="1:108" s="5" customFormat="1" ht="17.25" customHeight="1">
      <c r="A43" s="12"/>
      <c r="B43" s="13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S43" s="11"/>
      <c r="T43" s="11"/>
      <c r="U43" s="11"/>
      <c r="V43" s="11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/>
      <c r="AI43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/>
      <c r="CN43"/>
      <c r="CO43"/>
      <c r="CP43"/>
      <c r="CQ43"/>
      <c r="CR43"/>
      <c r="CS43"/>
      <c r="CT43"/>
      <c r="CU43" s="17"/>
      <c r="CV43"/>
      <c r="CY43"/>
      <c r="CZ43"/>
      <c r="DA43"/>
      <c r="DB43"/>
      <c r="DC43"/>
      <c r="DD43"/>
    </row>
    <row r="44" spans="1:108" s="5" customFormat="1" ht="17.25" customHeight="1">
      <c r="A44" s="12"/>
      <c r="B44" s="13"/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1"/>
      <c r="S44" s="11"/>
      <c r="T44" s="11"/>
      <c r="U44" s="11"/>
      <c r="V44" s="11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/>
      <c r="AI4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/>
      <c r="CN44"/>
      <c r="CO44"/>
      <c r="CP44"/>
      <c r="CQ44"/>
      <c r="CR44"/>
      <c r="CS44"/>
      <c r="CT44"/>
      <c r="CU44" s="17"/>
      <c r="CV44"/>
      <c r="CY44"/>
      <c r="CZ44"/>
      <c r="DA44"/>
      <c r="DB44"/>
      <c r="DC44"/>
      <c r="DD44"/>
    </row>
    <row r="45" spans="1:108" s="5" customFormat="1" ht="17.25" customHeight="1">
      <c r="A45" s="12"/>
      <c r="B45" s="13"/>
      <c r="C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1"/>
      <c r="S45" s="11"/>
      <c r="T45" s="11"/>
      <c r="U45" s="11"/>
      <c r="V45" s="11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/>
      <c r="AI45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/>
      <c r="CN45"/>
      <c r="CO45"/>
      <c r="CP45"/>
      <c r="CQ45"/>
      <c r="CR45"/>
      <c r="CS45"/>
      <c r="CT45"/>
      <c r="CU45" s="17"/>
      <c r="CV45"/>
      <c r="CY45"/>
      <c r="CZ45"/>
      <c r="DA45"/>
      <c r="DB45"/>
      <c r="DC45"/>
      <c r="DD45"/>
    </row>
    <row r="46" spans="1:108" s="5" customFormat="1" ht="17.25" customHeight="1">
      <c r="A46" s="12"/>
      <c r="B46" s="13"/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1"/>
      <c r="S46" s="11"/>
      <c r="T46" s="11"/>
      <c r="U46" s="11"/>
      <c r="V46" s="11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/>
      <c r="AI46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/>
      <c r="CN46"/>
      <c r="CO46"/>
      <c r="CP46"/>
      <c r="CQ46"/>
      <c r="CR46"/>
      <c r="CS46"/>
      <c r="CT46"/>
      <c r="CU46" s="17"/>
      <c r="CV46"/>
      <c r="CY46"/>
      <c r="CZ46"/>
      <c r="DA46"/>
      <c r="DB46"/>
      <c r="DC46"/>
      <c r="DD46"/>
    </row>
    <row r="47" spans="1:108" s="5" customFormat="1" ht="17.25" customHeight="1">
      <c r="A47" s="12"/>
      <c r="B47" s="13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1"/>
      <c r="S47" s="11"/>
      <c r="T47" s="11"/>
      <c r="U47" s="11"/>
      <c r="V47" s="11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/>
      <c r="AI47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/>
      <c r="CN47"/>
      <c r="CO47"/>
      <c r="CP47"/>
      <c r="CQ47"/>
      <c r="CR47"/>
      <c r="CS47"/>
      <c r="CT47"/>
      <c r="CU47" s="17"/>
      <c r="CV47"/>
      <c r="CY47"/>
      <c r="CZ47"/>
      <c r="DA47"/>
      <c r="DB47"/>
      <c r="DC47"/>
      <c r="DD47"/>
    </row>
    <row r="48" spans="1:108" s="5" customFormat="1" ht="17.25" customHeight="1">
      <c r="A48" s="12"/>
      <c r="B48" s="13"/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1"/>
      <c r="S48" s="11"/>
      <c r="T48" s="11"/>
      <c r="U48" s="11"/>
      <c r="V48" s="11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/>
      <c r="AI48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/>
      <c r="CN48"/>
      <c r="CO48"/>
      <c r="CP48"/>
      <c r="CQ48"/>
      <c r="CR48"/>
      <c r="CS48"/>
      <c r="CT48"/>
      <c r="CU48" s="17"/>
      <c r="CV48"/>
      <c r="CY48"/>
      <c r="CZ48"/>
      <c r="DA48"/>
      <c r="DB48"/>
      <c r="DC48"/>
      <c r="DD48"/>
    </row>
    <row r="49" spans="1:108" s="5" customFormat="1" ht="17.25" customHeight="1">
      <c r="A49" s="12"/>
      <c r="B49" s="13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1"/>
      <c r="S49" s="11"/>
      <c r="T49" s="11"/>
      <c r="U49" s="11"/>
      <c r="V49" s="11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/>
      <c r="AI49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/>
      <c r="CN49"/>
      <c r="CO49"/>
      <c r="CP49"/>
      <c r="CQ49"/>
      <c r="CR49"/>
      <c r="CS49"/>
      <c r="CT49"/>
      <c r="CU49" s="17"/>
      <c r="CV49"/>
      <c r="CY49"/>
      <c r="CZ49"/>
      <c r="DA49"/>
      <c r="DB49"/>
      <c r="DC49"/>
      <c r="DD49"/>
    </row>
    <row r="50" spans="1:108" s="5" customFormat="1" ht="17.25" customHeight="1">
      <c r="A50" s="12"/>
      <c r="B50" s="13"/>
      <c r="C50" s="1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1"/>
      <c r="S50" s="11"/>
      <c r="T50" s="11"/>
      <c r="U50" s="11"/>
      <c r="V50" s="11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/>
      <c r="AI50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/>
      <c r="CN50"/>
      <c r="CO50"/>
      <c r="CP50"/>
      <c r="CQ50"/>
      <c r="CR50"/>
      <c r="CS50"/>
      <c r="CT50"/>
      <c r="CU50" s="17"/>
      <c r="CV50"/>
      <c r="CY50"/>
      <c r="CZ50"/>
      <c r="DA50"/>
      <c r="DB50"/>
      <c r="DC50"/>
      <c r="DD50"/>
    </row>
    <row r="51" spans="1:108" s="5" customFormat="1" ht="17.25" customHeight="1">
      <c r="A51" s="12"/>
      <c r="B51" s="13"/>
      <c r="C51" s="1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1"/>
      <c r="S51" s="11"/>
      <c r="T51" s="11"/>
      <c r="U51" s="11"/>
      <c r="V51" s="1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/>
      <c r="AI5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/>
      <c r="CN51"/>
      <c r="CO51"/>
      <c r="CP51"/>
      <c r="CQ51"/>
      <c r="CR51"/>
      <c r="CS51"/>
      <c r="CT51"/>
      <c r="CU51" s="17"/>
      <c r="CV51"/>
      <c r="CY51"/>
      <c r="CZ51"/>
      <c r="DA51"/>
      <c r="DB51"/>
      <c r="DC51"/>
      <c r="DD51"/>
    </row>
    <row r="52" spans="1:108" s="5" customFormat="1" ht="17.25" customHeight="1">
      <c r="A52" s="12"/>
      <c r="B52" s="13"/>
      <c r="C52" s="1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1"/>
      <c r="S52" s="11"/>
      <c r="T52" s="11"/>
      <c r="U52" s="11"/>
      <c r="V52" s="11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/>
      <c r="AI52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/>
      <c r="CN52"/>
      <c r="CO52"/>
      <c r="CP52"/>
      <c r="CQ52"/>
      <c r="CR52"/>
      <c r="CS52"/>
      <c r="CT52"/>
      <c r="CU52" s="17"/>
      <c r="CV52"/>
      <c r="CY52"/>
      <c r="CZ52"/>
      <c r="DA52"/>
      <c r="DB52"/>
      <c r="DC52"/>
      <c r="DD52"/>
    </row>
    <row r="53" spans="1:108" s="5" customFormat="1" ht="17.25" customHeight="1">
      <c r="A53" s="12"/>
      <c r="B53" s="13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1"/>
      <c r="S53" s="11"/>
      <c r="T53" s="11"/>
      <c r="U53" s="11"/>
      <c r="V53" s="11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/>
      <c r="AI53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/>
      <c r="CN53"/>
      <c r="CO53"/>
      <c r="CP53"/>
      <c r="CQ53"/>
      <c r="CR53"/>
      <c r="CS53"/>
      <c r="CT53"/>
      <c r="CU53" s="17"/>
      <c r="CV53"/>
      <c r="CY53"/>
      <c r="CZ53"/>
      <c r="DA53"/>
      <c r="DB53"/>
      <c r="DC53"/>
      <c r="DD53"/>
    </row>
    <row r="54" spans="1:108" s="5" customFormat="1" ht="17.25" customHeight="1">
      <c r="A54" s="12"/>
      <c r="B54" s="13"/>
      <c r="C54" s="1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1"/>
      <c r="S54" s="11"/>
      <c r="T54" s="11"/>
      <c r="U54" s="11"/>
      <c r="V54" s="11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/>
      <c r="AI5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/>
      <c r="CN54"/>
      <c r="CO54"/>
      <c r="CP54"/>
      <c r="CQ54"/>
      <c r="CR54"/>
      <c r="CS54"/>
      <c r="CT54"/>
      <c r="CU54" s="17"/>
      <c r="CV54"/>
      <c r="CY54"/>
      <c r="CZ54"/>
      <c r="DA54"/>
      <c r="DB54"/>
      <c r="DC54"/>
      <c r="DD54"/>
    </row>
    <row r="55" spans="1:108" s="5" customFormat="1" ht="17.25" customHeight="1">
      <c r="A55" s="12"/>
      <c r="B55" s="13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1"/>
      <c r="S55" s="11"/>
      <c r="T55" s="11"/>
      <c r="U55" s="11"/>
      <c r="V55" s="11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/>
      <c r="AI55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/>
      <c r="CN55"/>
      <c r="CO55"/>
      <c r="CP55"/>
      <c r="CQ55"/>
      <c r="CR55"/>
      <c r="CS55"/>
      <c r="CT55"/>
      <c r="CU55" s="17"/>
      <c r="CV55"/>
      <c r="CY55"/>
      <c r="CZ55"/>
      <c r="DA55"/>
      <c r="DB55"/>
      <c r="DC55"/>
      <c r="DD55"/>
    </row>
    <row r="56" spans="1:108" s="5" customFormat="1" ht="17.25" customHeight="1">
      <c r="A56" s="12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1"/>
      <c r="S56" s="11"/>
      <c r="T56" s="11"/>
      <c r="U56" s="11"/>
      <c r="V56" s="11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/>
      <c r="AI56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/>
      <c r="CN56"/>
      <c r="CO56"/>
      <c r="CP56"/>
      <c r="CQ56"/>
      <c r="CR56"/>
      <c r="CS56"/>
      <c r="CT56"/>
      <c r="CU56" s="17"/>
      <c r="CV56"/>
      <c r="CY56"/>
      <c r="CZ56"/>
      <c r="DA56"/>
      <c r="DB56"/>
      <c r="DC56"/>
      <c r="DD56"/>
    </row>
    <row r="57" spans="1:108" s="5" customFormat="1" ht="17.25" customHeight="1">
      <c r="A57" s="12"/>
      <c r="B57" s="13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1"/>
      <c r="S57" s="11"/>
      <c r="T57" s="11"/>
      <c r="U57" s="11"/>
      <c r="V57" s="11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/>
      <c r="AI57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/>
      <c r="CN57"/>
      <c r="CO57"/>
      <c r="CP57"/>
      <c r="CQ57"/>
      <c r="CR57"/>
      <c r="CS57"/>
      <c r="CT57"/>
      <c r="CU57" s="17"/>
      <c r="CV57"/>
      <c r="CY57"/>
      <c r="CZ57"/>
      <c r="DA57"/>
      <c r="DB57"/>
      <c r="DC57"/>
      <c r="DD57"/>
    </row>
    <row r="58" spans="1:108" s="5" customFormat="1" ht="17.25" customHeight="1">
      <c r="A58" s="12"/>
      <c r="B58" s="13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1"/>
      <c r="S58" s="11"/>
      <c r="T58" s="11"/>
      <c r="U58" s="11"/>
      <c r="V58" s="11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/>
      <c r="AI58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/>
      <c r="CN58"/>
      <c r="CO58"/>
      <c r="CP58"/>
      <c r="CQ58"/>
      <c r="CR58"/>
      <c r="CS58"/>
      <c r="CT58"/>
      <c r="CU58" s="17"/>
      <c r="CV58"/>
      <c r="CY58"/>
      <c r="CZ58"/>
      <c r="DA58"/>
      <c r="DB58"/>
      <c r="DC58"/>
      <c r="DD58"/>
    </row>
    <row r="59" spans="1:108" s="5" customFormat="1" ht="17.25" customHeight="1">
      <c r="A59" s="12"/>
      <c r="B59" s="13"/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1"/>
      <c r="S59" s="11"/>
      <c r="T59" s="11"/>
      <c r="U59" s="11"/>
      <c r="V59" s="11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/>
      <c r="AI59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/>
      <c r="CN59"/>
      <c r="CO59"/>
      <c r="CP59"/>
      <c r="CQ59"/>
      <c r="CR59"/>
      <c r="CS59"/>
      <c r="CT59"/>
      <c r="CU59" s="17"/>
      <c r="CV59"/>
      <c r="CY59"/>
      <c r="CZ59"/>
      <c r="DA59"/>
      <c r="DB59"/>
      <c r="DC59"/>
      <c r="DD59"/>
    </row>
    <row r="60" spans="1:108" s="5" customFormat="1" ht="17.25" customHeight="1">
      <c r="A60" s="12"/>
      <c r="B60" s="13"/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1"/>
      <c r="S60" s="11"/>
      <c r="T60" s="11"/>
      <c r="U60" s="11"/>
      <c r="V60" s="11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/>
      <c r="AI60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/>
      <c r="CN60"/>
      <c r="CO60"/>
      <c r="CP60"/>
      <c r="CQ60"/>
      <c r="CR60"/>
      <c r="CS60"/>
      <c r="CT60"/>
      <c r="CU60" s="17"/>
      <c r="CV60"/>
      <c r="CY60"/>
      <c r="CZ60"/>
      <c r="DA60"/>
      <c r="DB60"/>
      <c r="DC60"/>
      <c r="DD60"/>
    </row>
    <row r="61" spans="1:108" s="5" customFormat="1" ht="17.25" customHeight="1">
      <c r="A61" s="12"/>
      <c r="B61" s="13"/>
      <c r="C61" s="1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1"/>
      <c r="S61" s="11"/>
      <c r="T61" s="11"/>
      <c r="U61" s="11"/>
      <c r="V61" s="1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/>
      <c r="AI61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/>
      <c r="CN61"/>
      <c r="CO61"/>
      <c r="CP61"/>
      <c r="CQ61"/>
      <c r="CR61"/>
      <c r="CS61"/>
      <c r="CT61"/>
      <c r="CU61" s="17"/>
      <c r="CV61"/>
      <c r="CY61"/>
      <c r="CZ61"/>
      <c r="DA61"/>
      <c r="DB61"/>
      <c r="DC61"/>
      <c r="DD61"/>
    </row>
    <row r="62" spans="1:108" s="5" customFormat="1" ht="17.25" customHeight="1">
      <c r="A62" s="12"/>
      <c r="B62" s="13"/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1"/>
      <c r="S62" s="11"/>
      <c r="T62" s="11"/>
      <c r="U62" s="11"/>
      <c r="V62" s="11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/>
      <c r="AI62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/>
      <c r="CN62"/>
      <c r="CO62"/>
      <c r="CP62"/>
      <c r="CQ62"/>
      <c r="CR62"/>
      <c r="CS62"/>
      <c r="CT62"/>
      <c r="CU62" s="17"/>
      <c r="CV62"/>
      <c r="CY62"/>
      <c r="CZ62"/>
      <c r="DA62"/>
      <c r="DB62"/>
      <c r="DC62"/>
      <c r="DD62"/>
    </row>
    <row r="63" spans="1:108" s="5" customFormat="1" ht="17.25" customHeight="1">
      <c r="A63" s="12"/>
      <c r="B63" s="13"/>
      <c r="C63" s="1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1"/>
      <c r="S63" s="11"/>
      <c r="T63" s="11"/>
      <c r="U63" s="11"/>
      <c r="V63" s="11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/>
      <c r="AI63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/>
      <c r="CN63"/>
      <c r="CO63"/>
      <c r="CP63"/>
      <c r="CQ63"/>
      <c r="CR63"/>
      <c r="CS63"/>
      <c r="CT63"/>
      <c r="CU63" s="17"/>
      <c r="CV63"/>
      <c r="CY63"/>
      <c r="CZ63"/>
      <c r="DA63"/>
      <c r="DB63"/>
      <c r="DC63"/>
      <c r="DD63"/>
    </row>
    <row r="64" spans="1:108" s="5" customFormat="1" ht="17.25" customHeight="1">
      <c r="A64" s="12"/>
      <c r="B64" s="13"/>
      <c r="C64" s="1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1"/>
      <c r="S64" s="11"/>
      <c r="T64" s="11"/>
      <c r="U64" s="11"/>
      <c r="V64" s="11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/>
      <c r="AI6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/>
      <c r="CN64"/>
      <c r="CO64"/>
      <c r="CP64"/>
      <c r="CQ64"/>
      <c r="CR64"/>
      <c r="CS64"/>
      <c r="CT64"/>
      <c r="CU64" s="17"/>
      <c r="CV64"/>
      <c r="CY64"/>
      <c r="CZ64"/>
      <c r="DA64"/>
      <c r="DB64"/>
      <c r="DC64"/>
      <c r="DD64"/>
    </row>
    <row r="65" spans="1:108" s="5" customFormat="1" ht="17.25" customHeight="1">
      <c r="A65" s="12"/>
      <c r="B65" s="13"/>
      <c r="C65" s="1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1"/>
      <c r="S65" s="11"/>
      <c r="T65" s="11"/>
      <c r="U65" s="11"/>
      <c r="V65" s="11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/>
      <c r="AI65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/>
      <c r="CN65"/>
      <c r="CO65"/>
      <c r="CP65"/>
      <c r="CQ65"/>
      <c r="CR65"/>
      <c r="CS65"/>
      <c r="CT65"/>
      <c r="CU65" s="17"/>
      <c r="CV65"/>
      <c r="CY65"/>
      <c r="CZ65"/>
      <c r="DA65"/>
      <c r="DB65"/>
      <c r="DC65"/>
      <c r="DD65"/>
    </row>
    <row r="66" spans="1:108" s="5" customFormat="1" ht="17.25" customHeight="1">
      <c r="A66" s="12"/>
      <c r="B66" s="13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1"/>
      <c r="S66" s="11"/>
      <c r="T66" s="11"/>
      <c r="U66" s="11"/>
      <c r="V66" s="11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/>
      <c r="AI66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/>
      <c r="CN66"/>
      <c r="CO66"/>
      <c r="CP66"/>
      <c r="CQ66"/>
      <c r="CR66"/>
      <c r="CS66"/>
      <c r="CT66"/>
      <c r="CU66" s="17"/>
      <c r="CV66"/>
      <c r="CY66"/>
      <c r="CZ66"/>
      <c r="DA66"/>
      <c r="DB66"/>
      <c r="DC66"/>
      <c r="DD66"/>
    </row>
    <row r="67" spans="1:108" s="5" customFormat="1" ht="17.25" customHeight="1">
      <c r="A67" s="12"/>
      <c r="B67" s="13"/>
      <c r="C67" s="1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1"/>
      <c r="S67" s="11"/>
      <c r="T67" s="11"/>
      <c r="U67" s="11"/>
      <c r="V67" s="11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/>
      <c r="AI67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/>
      <c r="CN67"/>
      <c r="CO67"/>
      <c r="CP67"/>
      <c r="CQ67"/>
      <c r="CR67"/>
      <c r="CS67"/>
      <c r="CT67"/>
      <c r="CU67" s="17"/>
      <c r="CV67"/>
      <c r="CY67"/>
      <c r="CZ67"/>
      <c r="DA67"/>
      <c r="DB67"/>
      <c r="DC67"/>
      <c r="DD67"/>
    </row>
    <row r="68" spans="1:108" s="5" customFormat="1" ht="17.25" customHeight="1">
      <c r="A68" s="12"/>
      <c r="B68" s="13"/>
      <c r="C68" s="1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1"/>
      <c r="S68" s="11"/>
      <c r="T68" s="11"/>
      <c r="U68" s="11"/>
      <c r="V68" s="11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/>
      <c r="AI68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/>
      <c r="CN68"/>
      <c r="CO68"/>
      <c r="CP68"/>
      <c r="CQ68"/>
      <c r="CR68"/>
      <c r="CS68"/>
      <c r="CT68"/>
      <c r="CU68" s="17"/>
      <c r="CV68"/>
      <c r="CY68"/>
      <c r="CZ68"/>
      <c r="DA68"/>
      <c r="DB68"/>
      <c r="DC68"/>
      <c r="DD68"/>
    </row>
    <row r="69" spans="1:108" s="5" customFormat="1" ht="17.25" customHeight="1">
      <c r="A69" s="12"/>
      <c r="B69" s="13"/>
      <c r="C69" s="1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1"/>
      <c r="S69" s="11"/>
      <c r="T69" s="11"/>
      <c r="U69" s="11"/>
      <c r="V69" s="11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/>
      <c r="AI69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/>
      <c r="CN69"/>
      <c r="CO69"/>
      <c r="CP69"/>
      <c r="CQ69"/>
      <c r="CR69"/>
      <c r="CS69"/>
      <c r="CT69"/>
      <c r="CU69" s="17"/>
      <c r="CV69"/>
      <c r="CY69"/>
      <c r="CZ69"/>
      <c r="DA69"/>
      <c r="DB69"/>
      <c r="DC69"/>
      <c r="DD69"/>
    </row>
    <row r="70" spans="1:108" s="5" customFormat="1" ht="17.25" customHeight="1">
      <c r="A70" s="12"/>
      <c r="B70" s="13"/>
      <c r="C70" s="1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1"/>
      <c r="S70" s="11"/>
      <c r="T70" s="11"/>
      <c r="U70" s="11"/>
      <c r="V70" s="11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/>
      <c r="AI70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/>
      <c r="CN70"/>
      <c r="CO70"/>
      <c r="CP70"/>
      <c r="CQ70"/>
      <c r="CR70"/>
      <c r="CS70"/>
      <c r="CT70"/>
      <c r="CU70" s="17"/>
      <c r="CV70"/>
      <c r="CY70"/>
      <c r="CZ70"/>
      <c r="DA70"/>
      <c r="DB70"/>
      <c r="DC70"/>
      <c r="DD70"/>
    </row>
    <row r="71" spans="1:108" s="5" customFormat="1" ht="17.25" customHeight="1">
      <c r="A71" s="12"/>
      <c r="B71" s="13"/>
      <c r="C71" s="1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1"/>
      <c r="S71" s="11"/>
      <c r="T71" s="11"/>
      <c r="U71" s="11"/>
      <c r="V71" s="1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/>
      <c r="AI71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/>
      <c r="CN71"/>
      <c r="CO71"/>
      <c r="CP71"/>
      <c r="CQ71"/>
      <c r="CR71"/>
      <c r="CS71"/>
      <c r="CT71"/>
      <c r="CU71" s="17"/>
      <c r="CV71"/>
      <c r="CY71"/>
      <c r="CZ71"/>
      <c r="DA71"/>
      <c r="DB71"/>
      <c r="DC71"/>
      <c r="DD71"/>
    </row>
    <row r="72" spans="1:108" s="5" customFormat="1" ht="17.25" customHeight="1">
      <c r="A72" s="12"/>
      <c r="B72" s="13"/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1"/>
      <c r="S72" s="11"/>
      <c r="T72" s="11"/>
      <c r="U72" s="11"/>
      <c r="V72" s="11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/>
      <c r="AI72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/>
      <c r="CN72"/>
      <c r="CO72"/>
      <c r="CP72"/>
      <c r="CQ72"/>
      <c r="CR72"/>
      <c r="CS72"/>
      <c r="CT72"/>
      <c r="CU72" s="17"/>
      <c r="CV72"/>
      <c r="CY72"/>
      <c r="CZ72"/>
      <c r="DA72"/>
      <c r="DB72"/>
      <c r="DC72"/>
      <c r="DD72"/>
    </row>
    <row r="73" spans="1:108" s="5" customFormat="1" ht="17.25" customHeight="1">
      <c r="A73" s="12"/>
      <c r="B73" s="13"/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1"/>
      <c r="S73" s="11"/>
      <c r="T73" s="11"/>
      <c r="U73" s="11"/>
      <c r="V73" s="11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/>
      <c r="AI73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/>
      <c r="CN73"/>
      <c r="CO73"/>
      <c r="CP73"/>
      <c r="CQ73"/>
      <c r="CR73"/>
      <c r="CS73"/>
      <c r="CT73"/>
      <c r="CU73" s="17"/>
      <c r="CV73"/>
      <c r="CY73"/>
      <c r="CZ73"/>
      <c r="DA73"/>
      <c r="DB73"/>
      <c r="DC73"/>
      <c r="DD73"/>
    </row>
    <row r="74" spans="1:108" s="5" customFormat="1" ht="17.25" customHeight="1">
      <c r="A74" s="12"/>
      <c r="B74" s="13"/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1"/>
      <c r="S74" s="11"/>
      <c r="T74" s="11"/>
      <c r="U74" s="11"/>
      <c r="V74" s="11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/>
      <c r="AI7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/>
      <c r="CN74"/>
      <c r="CO74"/>
      <c r="CP74"/>
      <c r="CQ74"/>
      <c r="CR74"/>
      <c r="CS74"/>
      <c r="CT74"/>
      <c r="CU74" s="17"/>
      <c r="CV74"/>
      <c r="CY74"/>
      <c r="CZ74"/>
      <c r="DA74"/>
      <c r="DB74"/>
      <c r="DC74"/>
      <c r="DD74"/>
    </row>
    <row r="75" spans="1:108" s="5" customFormat="1" ht="17.25" customHeight="1">
      <c r="A75" s="12"/>
      <c r="B75" s="13"/>
      <c r="C75" s="1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1"/>
      <c r="S75" s="11"/>
      <c r="T75" s="11"/>
      <c r="U75" s="11"/>
      <c r="V75" s="11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/>
      <c r="AI75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/>
      <c r="CN75"/>
      <c r="CO75"/>
      <c r="CP75"/>
      <c r="CQ75"/>
      <c r="CR75"/>
      <c r="CS75"/>
      <c r="CT75"/>
      <c r="CU75" s="17"/>
      <c r="CV75"/>
      <c r="CY75"/>
      <c r="CZ75"/>
      <c r="DA75"/>
      <c r="DB75"/>
      <c r="DC75"/>
      <c r="DD75"/>
    </row>
    <row r="76" spans="1:108" s="5" customFormat="1" ht="17.25" customHeight="1">
      <c r="A76" s="12"/>
      <c r="B76" s="13"/>
      <c r="C76" s="1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1"/>
      <c r="S76" s="11"/>
      <c r="T76" s="11"/>
      <c r="U76" s="11"/>
      <c r="V76" s="11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/>
      <c r="AI76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/>
      <c r="CN76"/>
      <c r="CO76"/>
      <c r="CP76"/>
      <c r="CQ76"/>
      <c r="CR76"/>
      <c r="CS76"/>
      <c r="CT76"/>
      <c r="CU76" s="17"/>
      <c r="CV76"/>
      <c r="CY76"/>
      <c r="CZ76"/>
      <c r="DA76"/>
      <c r="DB76"/>
      <c r="DC76"/>
      <c r="DD76"/>
    </row>
    <row r="77" spans="1:108" s="5" customFormat="1" ht="17.25" customHeight="1">
      <c r="A77" s="12"/>
      <c r="B77" s="13"/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1"/>
      <c r="S77" s="11"/>
      <c r="T77" s="11"/>
      <c r="U77" s="11"/>
      <c r="V77" s="11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/>
      <c r="AI77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/>
      <c r="CN77"/>
      <c r="CO77"/>
      <c r="CP77"/>
      <c r="CQ77"/>
      <c r="CR77"/>
      <c r="CS77"/>
      <c r="CT77"/>
      <c r="CU77" s="17"/>
      <c r="CV77"/>
      <c r="CY77"/>
      <c r="CZ77"/>
      <c r="DA77"/>
      <c r="DB77"/>
      <c r="DC77"/>
      <c r="DD77"/>
    </row>
    <row r="78" spans="1:108" s="5" customFormat="1" ht="17.25" customHeight="1">
      <c r="A78" s="12"/>
      <c r="B78" s="13"/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1"/>
      <c r="S78" s="11"/>
      <c r="T78" s="11"/>
      <c r="U78" s="11"/>
      <c r="V78" s="11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/>
      <c r="AI78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/>
      <c r="CN78"/>
      <c r="CO78"/>
      <c r="CP78"/>
      <c r="CQ78"/>
      <c r="CR78"/>
      <c r="CS78"/>
      <c r="CT78"/>
      <c r="CU78" s="17"/>
      <c r="CV78"/>
      <c r="CY78"/>
      <c r="CZ78"/>
      <c r="DA78"/>
      <c r="DB78"/>
      <c r="DC78"/>
      <c r="DD78"/>
    </row>
    <row r="79" spans="1:108" s="5" customFormat="1" ht="17.25" customHeight="1">
      <c r="A79" s="12"/>
      <c r="B79" s="13"/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1"/>
      <c r="S79" s="11"/>
      <c r="T79" s="11"/>
      <c r="U79" s="11"/>
      <c r="V79" s="11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/>
      <c r="AI79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/>
      <c r="CN79"/>
      <c r="CO79"/>
      <c r="CP79"/>
      <c r="CQ79"/>
      <c r="CR79"/>
      <c r="CS79"/>
      <c r="CT79"/>
      <c r="CU79" s="17"/>
      <c r="CV79"/>
      <c r="CY79"/>
      <c r="CZ79"/>
      <c r="DA79"/>
      <c r="DB79"/>
      <c r="DC79"/>
      <c r="DD79"/>
    </row>
    <row r="80" spans="1:108" s="5" customFormat="1" ht="17.25" customHeight="1">
      <c r="A80" s="12"/>
      <c r="B80" s="13"/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1"/>
      <c r="S80" s="11"/>
      <c r="T80" s="11"/>
      <c r="U80" s="11"/>
      <c r="V80" s="11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/>
      <c r="AI80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/>
      <c r="CN80"/>
      <c r="CO80"/>
      <c r="CP80"/>
      <c r="CQ80"/>
      <c r="CR80"/>
      <c r="CS80"/>
      <c r="CT80"/>
      <c r="CU80" s="17"/>
      <c r="CV80"/>
      <c r="CY80"/>
      <c r="CZ80"/>
      <c r="DA80"/>
      <c r="DB80"/>
      <c r="DC80"/>
      <c r="DD80"/>
    </row>
    <row r="81" spans="1:108" s="5" customFormat="1" ht="17.25" customHeight="1">
      <c r="A81" s="12"/>
      <c r="B81" s="13"/>
      <c r="C81" s="1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1"/>
      <c r="S81" s="11"/>
      <c r="T81" s="11"/>
      <c r="U81" s="11"/>
      <c r="V81" s="1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/>
      <c r="AI81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/>
      <c r="CN81"/>
      <c r="CO81"/>
      <c r="CP81"/>
      <c r="CQ81"/>
      <c r="CR81"/>
      <c r="CS81"/>
      <c r="CT81"/>
      <c r="CU81" s="17"/>
      <c r="CV81"/>
      <c r="CY81"/>
      <c r="CZ81"/>
      <c r="DA81"/>
      <c r="DB81"/>
      <c r="DC81"/>
      <c r="DD81"/>
    </row>
    <row r="82" spans="1:108" s="5" customFormat="1" ht="17.25" customHeight="1">
      <c r="A82" s="12"/>
      <c r="B82" s="13"/>
      <c r="C82" s="1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1"/>
      <c r="S82" s="11"/>
      <c r="T82" s="11"/>
      <c r="U82" s="11"/>
      <c r="V82" s="11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/>
      <c r="AI82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/>
      <c r="CN82"/>
      <c r="CO82"/>
      <c r="CP82"/>
      <c r="CQ82"/>
      <c r="CR82"/>
      <c r="CS82"/>
      <c r="CT82"/>
      <c r="CU82" s="17"/>
      <c r="CV82"/>
      <c r="CY82"/>
      <c r="CZ82"/>
      <c r="DA82"/>
      <c r="DB82"/>
      <c r="DC82"/>
      <c r="DD82"/>
    </row>
    <row r="83" spans="1:108" s="5" customFormat="1" ht="17.25" customHeight="1">
      <c r="A83" s="12"/>
      <c r="B83" s="13"/>
      <c r="C83" s="1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1"/>
      <c r="S83" s="11"/>
      <c r="T83" s="11"/>
      <c r="U83" s="11"/>
      <c r="V83" s="11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/>
      <c r="AI83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/>
      <c r="CN83"/>
      <c r="CO83"/>
      <c r="CP83"/>
      <c r="CQ83"/>
      <c r="CR83"/>
      <c r="CS83"/>
      <c r="CT83"/>
      <c r="CU83" s="17"/>
      <c r="CV83"/>
      <c r="CW83"/>
      <c r="CX83"/>
      <c r="CY83"/>
      <c r="CZ83"/>
      <c r="DA83"/>
      <c r="DB83"/>
      <c r="DC83"/>
      <c r="DD83"/>
    </row>
    <row r="84" spans="1:108" s="5" customFormat="1" ht="17.25" customHeight="1">
      <c r="A84" s="12"/>
      <c r="B84" s="13"/>
      <c r="C84" s="1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1"/>
      <c r="S84" s="11"/>
      <c r="T84" s="11"/>
      <c r="U84" s="11"/>
      <c r="V84" s="11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/>
      <c r="AI8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/>
      <c r="CN84"/>
      <c r="CO84"/>
      <c r="CP84"/>
      <c r="CQ84"/>
      <c r="CR84"/>
      <c r="CS84"/>
      <c r="CT84"/>
      <c r="CU84" s="17"/>
      <c r="CV84"/>
      <c r="CW84"/>
      <c r="CX84"/>
      <c r="CY84"/>
      <c r="CZ84"/>
      <c r="DA84"/>
      <c r="DB84"/>
      <c r="DC84"/>
      <c r="DD84"/>
    </row>
    <row r="85" spans="1:108" s="5" customFormat="1" ht="17.25" customHeight="1">
      <c r="A85" s="12"/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1"/>
      <c r="S85" s="11"/>
      <c r="T85" s="11"/>
      <c r="U85" s="11"/>
      <c r="V85" s="11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/>
      <c r="AI85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/>
      <c r="CN85"/>
      <c r="CO85"/>
      <c r="CP85"/>
      <c r="CQ85"/>
      <c r="CR85"/>
      <c r="CS85"/>
      <c r="CT85"/>
      <c r="CU85" s="17"/>
      <c r="CV85"/>
      <c r="CW85"/>
      <c r="CX85"/>
      <c r="CY85"/>
      <c r="CZ85"/>
      <c r="DA85"/>
      <c r="DB85"/>
      <c r="DC85"/>
      <c r="DD85"/>
    </row>
    <row r="86" spans="1:108" s="5" customFormat="1" ht="17.25" customHeight="1">
      <c r="A86" s="12"/>
      <c r="B86" s="13"/>
      <c r="C86" s="1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1"/>
      <c r="S86" s="11"/>
      <c r="T86" s="11"/>
      <c r="U86" s="11"/>
      <c r="V86" s="11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/>
      <c r="AI86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/>
      <c r="CN86"/>
      <c r="CO86"/>
      <c r="CP86"/>
      <c r="CQ86"/>
      <c r="CR86"/>
      <c r="CS86"/>
      <c r="CT86"/>
      <c r="CU86" s="17"/>
      <c r="CV86"/>
      <c r="CW86"/>
      <c r="CX86"/>
      <c r="CY86"/>
      <c r="CZ86"/>
      <c r="DA86"/>
      <c r="DB86"/>
      <c r="DC86"/>
      <c r="DD86"/>
    </row>
    <row r="87" spans="1:108" s="5" customFormat="1" ht="17.25" customHeight="1">
      <c r="A87" s="12"/>
      <c r="B87" s="13"/>
      <c r="C87" s="1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1"/>
      <c r="S87" s="11"/>
      <c r="T87" s="11"/>
      <c r="U87" s="11"/>
      <c r="V87" s="11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/>
      <c r="AI87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/>
      <c r="CO87"/>
      <c r="CP87"/>
      <c r="CQ87"/>
      <c r="CR87"/>
      <c r="CS87"/>
      <c r="CT87"/>
      <c r="CU87"/>
      <c r="CV87" s="17"/>
      <c r="CW87"/>
      <c r="CX87"/>
      <c r="CY87"/>
      <c r="CZ87"/>
      <c r="DA87"/>
      <c r="DB87"/>
      <c r="DC87"/>
      <c r="DD87"/>
    </row>
    <row r="88" spans="1:108" s="5" customFormat="1" ht="17.25" customHeight="1">
      <c r="A88" s="12"/>
      <c r="B88" s="13"/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1"/>
      <c r="S88" s="11"/>
      <c r="T88" s="11"/>
      <c r="U88" s="11"/>
      <c r="V88" s="11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/>
      <c r="AI88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/>
      <c r="CO88"/>
      <c r="CP88"/>
      <c r="CQ88"/>
      <c r="CR88"/>
      <c r="CS88"/>
      <c r="CT88"/>
      <c r="CU88"/>
      <c r="CV88" s="17"/>
      <c r="CW88"/>
      <c r="CX88"/>
      <c r="CY88"/>
      <c r="CZ88"/>
      <c r="DA88"/>
      <c r="DB88"/>
      <c r="DC88"/>
      <c r="DD88"/>
    </row>
    <row r="89" spans="1:108" s="5" customFormat="1" ht="17.25" customHeight="1">
      <c r="A89" s="12"/>
      <c r="B89" s="13"/>
      <c r="C89" s="1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1"/>
      <c r="S89" s="11"/>
      <c r="T89" s="11"/>
      <c r="U89" s="11"/>
      <c r="V89" s="11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/>
      <c r="AI89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/>
      <c r="CO89"/>
      <c r="CP89"/>
      <c r="CQ89"/>
      <c r="CR89"/>
      <c r="CS89"/>
      <c r="CT89"/>
      <c r="CU89"/>
      <c r="CV89" s="17"/>
      <c r="CW89"/>
      <c r="CX89"/>
      <c r="CY89"/>
      <c r="CZ89"/>
      <c r="DA89"/>
      <c r="DB89"/>
      <c r="DC89"/>
      <c r="DD89"/>
    </row>
    <row r="90" spans="1:108" s="5" customFormat="1" ht="17.25" customHeight="1">
      <c r="A90" s="12"/>
      <c r="B90" s="13"/>
      <c r="C90" s="1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1"/>
      <c r="S90" s="11"/>
      <c r="T90" s="11"/>
      <c r="U90" s="11"/>
      <c r="V90" s="11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/>
      <c r="AI90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/>
      <c r="CO90"/>
      <c r="CP90"/>
      <c r="CQ90"/>
      <c r="CR90"/>
      <c r="CS90"/>
      <c r="CT90"/>
      <c r="CU90"/>
      <c r="CV90" s="17"/>
      <c r="CW90"/>
      <c r="CX90"/>
      <c r="CY90"/>
      <c r="CZ90"/>
      <c r="DA90"/>
      <c r="DB90"/>
      <c r="DC90"/>
      <c r="DD90"/>
    </row>
    <row r="91" spans="1:108" s="5" customFormat="1" ht="17.25" customHeight="1">
      <c r="A91" s="12"/>
      <c r="B91" s="13"/>
      <c r="C91" s="1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1"/>
      <c r="S91" s="11"/>
      <c r="T91" s="11"/>
      <c r="U91" s="11"/>
      <c r="V91" s="1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/>
      <c r="AI91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/>
      <c r="CO91"/>
      <c r="CP91"/>
      <c r="CQ91"/>
      <c r="CR91"/>
      <c r="CS91"/>
      <c r="CT91"/>
      <c r="CU91"/>
      <c r="CV91" s="17"/>
      <c r="CW91"/>
      <c r="CX91"/>
      <c r="CY91"/>
      <c r="CZ91"/>
      <c r="DA91"/>
      <c r="DB91"/>
      <c r="DC91"/>
      <c r="DD91"/>
    </row>
    <row r="92" spans="1:108" s="5" customFormat="1" ht="17.25" customHeight="1">
      <c r="A92" s="12"/>
      <c r="B92" s="13"/>
      <c r="C92" s="1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1"/>
      <c r="S92" s="11"/>
      <c r="T92" s="11"/>
      <c r="U92" s="11"/>
      <c r="V92" s="11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/>
      <c r="AI92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/>
      <c r="CO92"/>
      <c r="CP92"/>
      <c r="CQ92"/>
      <c r="CR92"/>
      <c r="CS92"/>
      <c r="CT92"/>
      <c r="CU92"/>
      <c r="CV92" s="17"/>
      <c r="CW92"/>
      <c r="CX92"/>
      <c r="CY92"/>
      <c r="CZ92"/>
      <c r="DA92"/>
      <c r="DB92"/>
      <c r="DC92"/>
      <c r="DD92"/>
    </row>
    <row r="93" spans="1:108" s="5" customFormat="1" ht="17.25" customHeight="1">
      <c r="A93" s="12"/>
      <c r="B93" s="13"/>
      <c r="C93" s="1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1"/>
      <c r="S93" s="11"/>
      <c r="T93" s="11"/>
      <c r="U93" s="11"/>
      <c r="V93" s="11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/>
      <c r="AI93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/>
      <c r="CO93"/>
      <c r="CP93"/>
      <c r="CQ93"/>
      <c r="CR93"/>
      <c r="CS93"/>
      <c r="CT93"/>
      <c r="CU93"/>
      <c r="CV93" s="17"/>
      <c r="CW93"/>
      <c r="CX93"/>
      <c r="CY93"/>
      <c r="CZ93"/>
      <c r="DA93"/>
      <c r="DB93"/>
      <c r="DC93"/>
      <c r="DD93"/>
    </row>
    <row r="94" spans="1:108" s="5" customFormat="1" ht="17.25" customHeight="1">
      <c r="A94" s="12"/>
      <c r="B94" s="13"/>
      <c r="C94" s="1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1"/>
      <c r="S94" s="11"/>
      <c r="T94" s="11"/>
      <c r="U94" s="11"/>
      <c r="V94" s="11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/>
      <c r="AI9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/>
      <c r="CO94"/>
      <c r="CP94"/>
      <c r="CQ94"/>
      <c r="CR94"/>
      <c r="CS94"/>
      <c r="CT94"/>
      <c r="CU94"/>
      <c r="CV94" s="17"/>
      <c r="CW94"/>
      <c r="CX94"/>
      <c r="CY94"/>
      <c r="CZ94"/>
      <c r="DA94"/>
      <c r="DB94"/>
      <c r="DC94"/>
      <c r="DD94"/>
    </row>
    <row r="95" spans="1:108" s="5" customFormat="1" ht="17.25" customHeight="1">
      <c r="A95" s="12"/>
      <c r="B95" s="13"/>
      <c r="C95" s="1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1"/>
      <c r="S95" s="11"/>
      <c r="T95" s="11"/>
      <c r="U95" s="11"/>
      <c r="V95" s="11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/>
      <c r="AI95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/>
      <c r="CO95"/>
      <c r="CP95"/>
      <c r="CQ95"/>
      <c r="CR95"/>
      <c r="CS95"/>
      <c r="CT95"/>
      <c r="CU95"/>
      <c r="CV95" s="17"/>
      <c r="CW95"/>
      <c r="CX95"/>
      <c r="CY95"/>
      <c r="CZ95"/>
      <c r="DA95"/>
      <c r="DB95"/>
      <c r="DC95"/>
      <c r="DD95"/>
    </row>
    <row r="96" spans="1:108" s="5" customFormat="1" ht="17.25" customHeight="1">
      <c r="A96" s="12"/>
      <c r="B96" s="13"/>
      <c r="C96" s="1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1"/>
      <c r="S96" s="11"/>
      <c r="T96" s="11"/>
      <c r="U96" s="11"/>
      <c r="V96" s="11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/>
      <c r="AI96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/>
      <c r="CO96"/>
      <c r="CP96"/>
      <c r="CQ96"/>
      <c r="CR96"/>
      <c r="CS96"/>
      <c r="CT96"/>
      <c r="CU96"/>
      <c r="CV96" s="17"/>
      <c r="CW96"/>
      <c r="CX96"/>
      <c r="CY96"/>
      <c r="CZ96"/>
      <c r="DA96"/>
      <c r="DB96"/>
      <c r="DC96"/>
      <c r="DD96"/>
    </row>
    <row r="97" spans="1:108" s="5" customFormat="1" ht="17.25" customHeight="1">
      <c r="A97" s="12"/>
      <c r="B97" s="13"/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1"/>
      <c r="S97" s="11"/>
      <c r="T97" s="11"/>
      <c r="U97" s="11"/>
      <c r="V97" s="11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/>
      <c r="AI97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/>
      <c r="CO97"/>
      <c r="CP97"/>
      <c r="CQ97"/>
      <c r="CR97"/>
      <c r="CS97"/>
      <c r="CT97"/>
      <c r="CU97"/>
      <c r="CV97" s="17"/>
      <c r="CW97"/>
      <c r="CX97"/>
      <c r="CY97"/>
      <c r="CZ97"/>
      <c r="DA97"/>
      <c r="DB97"/>
      <c r="DC97"/>
      <c r="DD97"/>
    </row>
    <row r="98" spans="1:108" s="5" customFormat="1" ht="17.25" customHeight="1">
      <c r="A98" s="12"/>
      <c r="B98" s="13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1"/>
      <c r="S98" s="11"/>
      <c r="T98" s="11"/>
      <c r="U98" s="11"/>
      <c r="V98" s="11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/>
      <c r="AI98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/>
      <c r="CO98"/>
      <c r="CP98"/>
      <c r="CQ98"/>
      <c r="CR98"/>
      <c r="CS98"/>
      <c r="CT98"/>
      <c r="CU98"/>
      <c r="CV98" s="17"/>
      <c r="CW98"/>
      <c r="CX98"/>
      <c r="CY98"/>
      <c r="CZ98"/>
      <c r="DA98"/>
      <c r="DB98"/>
      <c r="DC98"/>
      <c r="DD98"/>
    </row>
    <row r="99" spans="1:108" s="5" customFormat="1" ht="17.25" customHeight="1">
      <c r="A99" s="12"/>
      <c r="B99" s="13"/>
      <c r="C99" s="1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1"/>
      <c r="S99" s="11"/>
      <c r="T99" s="11"/>
      <c r="U99" s="11"/>
      <c r="V99" s="11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/>
      <c r="AI99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/>
      <c r="CO99"/>
      <c r="CP99"/>
      <c r="CQ99"/>
      <c r="CR99"/>
      <c r="CS99"/>
      <c r="CT99"/>
      <c r="CU99"/>
      <c r="CV99" s="17"/>
      <c r="CW99"/>
      <c r="CX99"/>
      <c r="CY99"/>
      <c r="CZ99"/>
      <c r="DA99"/>
      <c r="DB99"/>
      <c r="DC99"/>
      <c r="DD99"/>
    </row>
    <row r="100" spans="1:108" s="5" customFormat="1" ht="17.25" customHeight="1">
      <c r="A100" s="12"/>
      <c r="B100" s="13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1"/>
      <c r="S100" s="11"/>
      <c r="T100" s="11"/>
      <c r="U100" s="11"/>
      <c r="V100" s="11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/>
      <c r="AI100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/>
      <c r="CO100"/>
      <c r="CP100"/>
      <c r="CQ100"/>
      <c r="CR100"/>
      <c r="CS100"/>
      <c r="CT100"/>
      <c r="CU100"/>
      <c r="CV100" s="17"/>
      <c r="CW100"/>
      <c r="CX100"/>
      <c r="CY100"/>
      <c r="CZ100"/>
      <c r="DA100"/>
      <c r="DB100"/>
      <c r="DC100"/>
      <c r="DD100"/>
    </row>
    <row r="101" spans="1:108" s="5" customFormat="1" ht="17.25" customHeight="1">
      <c r="A101" s="12"/>
      <c r="B101" s="13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1"/>
      <c r="S101" s="11"/>
      <c r="T101" s="11"/>
      <c r="U101" s="11"/>
      <c r="V101" s="1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/>
      <c r="AI101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/>
      <c r="CO101"/>
      <c r="CP101"/>
      <c r="CQ101"/>
      <c r="CR101"/>
      <c r="CS101"/>
      <c r="CT101"/>
      <c r="CU101"/>
      <c r="CV101" s="17"/>
      <c r="CW101"/>
      <c r="CX101"/>
      <c r="CY101"/>
      <c r="CZ101"/>
      <c r="DA101"/>
      <c r="DB101"/>
      <c r="DC101"/>
      <c r="DD101"/>
    </row>
    <row r="102" spans="1:108" s="5" customFormat="1" ht="17.25" customHeight="1">
      <c r="A102" s="12"/>
      <c r="B102" s="13"/>
      <c r="C102" s="1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1"/>
      <c r="S102" s="11"/>
      <c r="T102" s="11"/>
      <c r="U102" s="11"/>
      <c r="V102" s="11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/>
      <c r="AI102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/>
      <c r="CO102"/>
      <c r="CP102"/>
      <c r="CQ102"/>
      <c r="CR102"/>
      <c r="CS102"/>
      <c r="CT102"/>
      <c r="CU102"/>
      <c r="CV102" s="17"/>
      <c r="CW102"/>
      <c r="CX102"/>
      <c r="CY102"/>
      <c r="CZ102"/>
      <c r="DA102"/>
      <c r="DB102"/>
      <c r="DC102"/>
      <c r="DD102"/>
    </row>
    <row r="103" spans="1:108" s="5" customFormat="1" ht="17.25" customHeight="1">
      <c r="A103" s="12"/>
      <c r="B103" s="13"/>
      <c r="C103" s="1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1"/>
      <c r="S103" s="11"/>
      <c r="T103" s="11"/>
      <c r="U103" s="11"/>
      <c r="V103" s="11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/>
      <c r="AI103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/>
      <c r="CO103"/>
      <c r="CP103"/>
      <c r="CQ103"/>
      <c r="CR103"/>
      <c r="CS103"/>
      <c r="CT103"/>
      <c r="CU103"/>
      <c r="CV103" s="17"/>
      <c r="CW103"/>
      <c r="CX103"/>
      <c r="CY103"/>
      <c r="CZ103"/>
      <c r="DA103"/>
      <c r="DB103"/>
      <c r="DC103"/>
      <c r="DD103"/>
    </row>
    <row r="104" spans="1:108" s="5" customFormat="1" ht="17.25" customHeight="1">
      <c r="A104" s="12"/>
      <c r="B104" s="13"/>
      <c r="C104" s="1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1"/>
      <c r="S104" s="11"/>
      <c r="T104" s="11"/>
      <c r="U104" s="11"/>
      <c r="V104" s="11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/>
      <c r="AI10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/>
      <c r="CO104"/>
      <c r="CP104"/>
      <c r="CQ104"/>
      <c r="CR104"/>
      <c r="CS104"/>
      <c r="CT104"/>
      <c r="CU104"/>
      <c r="CV104" s="17"/>
      <c r="CW104"/>
      <c r="CX104"/>
      <c r="CY104"/>
      <c r="CZ104"/>
      <c r="DA104"/>
      <c r="DB104"/>
      <c r="DC104"/>
      <c r="DD104"/>
    </row>
    <row r="105" spans="1:108" s="5" customFormat="1" ht="17.25" customHeight="1">
      <c r="A105" s="12"/>
      <c r="B105" s="13"/>
      <c r="C105" s="1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1"/>
      <c r="S105" s="11"/>
      <c r="T105" s="11"/>
      <c r="U105" s="11"/>
      <c r="V105" s="11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/>
      <c r="AI105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/>
      <c r="CO105"/>
      <c r="CP105"/>
      <c r="CQ105"/>
      <c r="CR105"/>
      <c r="CS105"/>
      <c r="CT105"/>
      <c r="CU105"/>
      <c r="CV105" s="17"/>
      <c r="CW105"/>
      <c r="CX105"/>
      <c r="CY105"/>
      <c r="CZ105"/>
      <c r="DA105"/>
      <c r="DB105"/>
      <c r="DC105"/>
      <c r="DD105"/>
    </row>
    <row r="106" spans="1:108" s="5" customFormat="1" ht="17.25" customHeight="1">
      <c r="A106" s="12"/>
      <c r="B106" s="13"/>
      <c r="C106" s="1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1"/>
      <c r="S106" s="11"/>
      <c r="T106" s="11"/>
      <c r="U106" s="11"/>
      <c r="V106" s="11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/>
      <c r="AI106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/>
      <c r="CO106"/>
      <c r="CP106"/>
      <c r="CQ106"/>
      <c r="CR106"/>
      <c r="CS106"/>
      <c r="CT106"/>
      <c r="CU106"/>
      <c r="CV106" s="17"/>
      <c r="CW106"/>
      <c r="CX106"/>
      <c r="CY106"/>
      <c r="CZ106"/>
      <c r="DA106"/>
      <c r="DB106"/>
      <c r="DC106"/>
      <c r="DD106"/>
    </row>
    <row r="107" spans="1:108" s="5" customFormat="1" ht="17.25" customHeight="1">
      <c r="A107" s="12"/>
      <c r="B107" s="13"/>
      <c r="C107" s="1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1"/>
      <c r="S107" s="11"/>
      <c r="T107" s="11"/>
      <c r="U107" s="11"/>
      <c r="V107" s="11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/>
      <c r="AI107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/>
      <c r="CO107"/>
      <c r="CP107"/>
      <c r="CQ107"/>
      <c r="CR107"/>
      <c r="CS107"/>
      <c r="CT107"/>
      <c r="CU107"/>
      <c r="CV107" s="17"/>
      <c r="CW107"/>
      <c r="CX107"/>
      <c r="CY107"/>
      <c r="CZ107"/>
      <c r="DA107"/>
      <c r="DB107"/>
      <c r="DC107"/>
      <c r="DD107"/>
    </row>
    <row r="108" spans="1:108" s="5" customFormat="1" ht="17.25" customHeight="1">
      <c r="A108" s="12"/>
      <c r="B108" s="13"/>
      <c r="C108" s="1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1"/>
      <c r="S108" s="11"/>
      <c r="T108" s="11"/>
      <c r="U108" s="11"/>
      <c r="V108" s="11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/>
      <c r="AI108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/>
      <c r="CO108"/>
      <c r="CP108"/>
      <c r="CQ108"/>
      <c r="CR108"/>
      <c r="CS108"/>
      <c r="CT108"/>
      <c r="CU108"/>
      <c r="CV108" s="17"/>
      <c r="CW108"/>
      <c r="CX108"/>
      <c r="CY108"/>
      <c r="CZ108"/>
      <c r="DA108"/>
      <c r="DB108"/>
      <c r="DC108"/>
      <c r="DD108"/>
    </row>
    <row r="109" spans="1:108" s="5" customFormat="1" ht="17.25" customHeight="1">
      <c r="A109" s="12"/>
      <c r="B109" s="13"/>
      <c r="C109" s="1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1"/>
      <c r="S109" s="11"/>
      <c r="T109" s="11"/>
      <c r="U109" s="11"/>
      <c r="V109" s="11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/>
      <c r="AI109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/>
      <c r="CO109"/>
      <c r="CP109"/>
      <c r="CQ109"/>
      <c r="CR109"/>
      <c r="CS109"/>
      <c r="CT109"/>
      <c r="CU109"/>
      <c r="CV109" s="17"/>
      <c r="CW109"/>
      <c r="CX109"/>
      <c r="CY109"/>
      <c r="CZ109"/>
      <c r="DA109"/>
      <c r="DB109"/>
      <c r="DC109"/>
      <c r="DD109"/>
    </row>
    <row r="110" spans="1:108" s="5" customFormat="1" ht="17.25" customHeight="1">
      <c r="A110" s="12"/>
      <c r="B110" s="13"/>
      <c r="C110" s="1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1"/>
      <c r="S110" s="11"/>
      <c r="T110" s="11"/>
      <c r="U110" s="11"/>
      <c r="V110" s="11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/>
      <c r="AI110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/>
      <c r="CO110"/>
      <c r="CP110"/>
      <c r="CQ110"/>
      <c r="CR110"/>
      <c r="CS110"/>
      <c r="CT110"/>
      <c r="CU110"/>
      <c r="CV110" s="17"/>
      <c r="CW110"/>
      <c r="CX110"/>
      <c r="CY110"/>
      <c r="CZ110"/>
      <c r="DA110"/>
      <c r="DB110"/>
      <c r="DC110"/>
      <c r="DD110"/>
    </row>
    <row r="111" spans="1:108" s="5" customFormat="1" ht="17.25" customHeight="1">
      <c r="A111" s="12"/>
      <c r="B111" s="13"/>
      <c r="C111" s="1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1"/>
      <c r="S111" s="11"/>
      <c r="T111" s="11"/>
      <c r="U111" s="11"/>
      <c r="V111" s="11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/>
      <c r="AI111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/>
      <c r="CO111"/>
      <c r="CP111"/>
      <c r="CQ111"/>
      <c r="CR111"/>
      <c r="CS111"/>
      <c r="CT111"/>
      <c r="CU111"/>
      <c r="CV111" s="17"/>
      <c r="CW111"/>
      <c r="CX111"/>
      <c r="CY111"/>
      <c r="CZ111"/>
      <c r="DA111"/>
      <c r="DB111"/>
      <c r="DC111"/>
      <c r="DD111"/>
    </row>
    <row r="112" spans="1:108" s="5" customFormat="1" ht="17.25" customHeight="1">
      <c r="A112" s="12"/>
      <c r="B112" s="13"/>
      <c r="C112" s="1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1"/>
      <c r="S112" s="11"/>
      <c r="T112" s="11"/>
      <c r="U112" s="11"/>
      <c r="V112" s="11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/>
      <c r="AI112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/>
      <c r="CO112"/>
      <c r="CP112"/>
      <c r="CQ112"/>
      <c r="CR112"/>
      <c r="CS112"/>
      <c r="CT112"/>
      <c r="CU112"/>
      <c r="CV112" s="17"/>
      <c r="CW112"/>
      <c r="CX112"/>
      <c r="CY112"/>
      <c r="CZ112"/>
      <c r="DA112"/>
      <c r="DB112"/>
      <c r="DC112"/>
      <c r="DD112"/>
    </row>
    <row r="113" spans="1:108" s="5" customFormat="1" ht="17.25" customHeight="1">
      <c r="A113" s="12"/>
      <c r="B113" s="13"/>
      <c r="C113" s="1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1"/>
      <c r="S113" s="11"/>
      <c r="T113" s="11"/>
      <c r="U113" s="11"/>
      <c r="V113" s="11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/>
      <c r="AI113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/>
      <c r="CO113"/>
      <c r="CP113"/>
      <c r="CQ113"/>
      <c r="CR113"/>
      <c r="CS113"/>
      <c r="CT113"/>
      <c r="CU113"/>
      <c r="CV113" s="17"/>
      <c r="CW113"/>
      <c r="CX113"/>
      <c r="CY113"/>
      <c r="CZ113"/>
      <c r="DA113"/>
      <c r="DB113"/>
      <c r="DC113"/>
      <c r="DD113"/>
    </row>
    <row r="114" spans="1:108" s="5" customFormat="1" ht="17.25" customHeight="1">
      <c r="A114" s="12"/>
      <c r="B114" s="13"/>
      <c r="C114" s="1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1"/>
      <c r="S114" s="11"/>
      <c r="T114" s="11"/>
      <c r="U114" s="11"/>
      <c r="V114" s="11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/>
      <c r="AI1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/>
      <c r="CO114"/>
      <c r="CP114"/>
      <c r="CQ114"/>
      <c r="CR114"/>
      <c r="CS114"/>
      <c r="CT114"/>
      <c r="CU114"/>
      <c r="CV114" s="17"/>
      <c r="CW114"/>
      <c r="CX114"/>
      <c r="CY114"/>
      <c r="CZ114"/>
      <c r="DA114"/>
      <c r="DB114"/>
      <c r="DC114"/>
      <c r="DD114"/>
    </row>
    <row r="115" spans="1:108" s="5" customFormat="1" ht="17.25" customHeight="1">
      <c r="A115" s="12"/>
      <c r="B115" s="13"/>
      <c r="C115" s="1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1"/>
      <c r="S115" s="11"/>
      <c r="T115" s="11"/>
      <c r="U115" s="11"/>
      <c r="V115" s="11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/>
      <c r="AI115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/>
      <c r="CO115"/>
      <c r="CP115"/>
      <c r="CQ115"/>
      <c r="CR115"/>
      <c r="CS115"/>
      <c r="CT115"/>
      <c r="CU115"/>
      <c r="CV115" s="17"/>
      <c r="CW115"/>
      <c r="CX115"/>
      <c r="CY115"/>
      <c r="CZ115"/>
      <c r="DA115"/>
      <c r="DB115"/>
      <c r="DC115"/>
      <c r="DD115"/>
    </row>
    <row r="116" spans="1:108" s="5" customFormat="1" ht="17.25" customHeight="1">
      <c r="A116" s="12"/>
      <c r="B116" s="13"/>
      <c r="C116" s="1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1"/>
      <c r="S116" s="11"/>
      <c r="T116" s="11"/>
      <c r="U116" s="11"/>
      <c r="V116" s="11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/>
      <c r="AI116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/>
      <c r="CO116"/>
      <c r="CP116"/>
      <c r="CQ116"/>
      <c r="CR116"/>
      <c r="CS116"/>
      <c r="CT116"/>
      <c r="CU116"/>
      <c r="CV116" s="17"/>
      <c r="CW116"/>
      <c r="CX116"/>
      <c r="CY116"/>
      <c r="CZ116"/>
      <c r="DA116"/>
      <c r="DB116"/>
      <c r="DC116"/>
      <c r="DD116"/>
    </row>
    <row r="117" spans="1:108" s="5" customFormat="1" ht="17.25" customHeight="1">
      <c r="A117" s="12"/>
      <c r="B117" s="13"/>
      <c r="C117" s="1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1"/>
      <c r="S117" s="11"/>
      <c r="T117" s="11"/>
      <c r="U117" s="11"/>
      <c r="V117" s="11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/>
      <c r="AI117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/>
      <c r="CO117"/>
      <c r="CP117"/>
      <c r="CQ117"/>
      <c r="CR117"/>
      <c r="CS117"/>
      <c r="CT117"/>
      <c r="CU117"/>
      <c r="CV117" s="17"/>
      <c r="CW117"/>
      <c r="CX117"/>
      <c r="CY117"/>
      <c r="CZ117"/>
      <c r="DA117"/>
      <c r="DB117"/>
      <c r="DC117"/>
      <c r="DD117"/>
    </row>
    <row r="118" spans="1:108" s="5" customFormat="1" ht="17.25" customHeight="1">
      <c r="A118" s="12"/>
      <c r="B118" s="13"/>
      <c r="C118" s="1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1"/>
      <c r="S118" s="11"/>
      <c r="T118" s="11"/>
      <c r="U118" s="11"/>
      <c r="V118" s="11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/>
      <c r="AI118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/>
      <c r="CO118"/>
      <c r="CP118"/>
      <c r="CQ118"/>
      <c r="CR118"/>
      <c r="CS118"/>
      <c r="CT118"/>
      <c r="CU118"/>
      <c r="CV118" s="17"/>
      <c r="CW118"/>
      <c r="CX118"/>
      <c r="CY118"/>
      <c r="CZ118"/>
      <c r="DA118"/>
      <c r="DB118"/>
      <c r="DC118"/>
      <c r="DD118"/>
    </row>
    <row r="119" spans="1:108" s="5" customFormat="1" ht="17.25" customHeight="1">
      <c r="A119" s="12"/>
      <c r="B119" s="13"/>
      <c r="C119" s="1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1"/>
      <c r="S119" s="11"/>
      <c r="T119" s="11"/>
      <c r="U119" s="11"/>
      <c r="V119" s="11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/>
      <c r="AI119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/>
      <c r="CO119"/>
      <c r="CP119"/>
      <c r="CQ119"/>
      <c r="CR119"/>
      <c r="CS119"/>
      <c r="CT119"/>
      <c r="CU119"/>
      <c r="CV119" s="17"/>
      <c r="CW119"/>
      <c r="CX119"/>
      <c r="CY119"/>
      <c r="CZ119"/>
      <c r="DA119"/>
      <c r="DB119"/>
      <c r="DC119"/>
      <c r="DD119"/>
    </row>
    <row r="120" spans="1:108" s="5" customFormat="1" ht="17.25" customHeight="1">
      <c r="A120" s="12"/>
      <c r="B120" s="13"/>
      <c r="C120" s="1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1"/>
      <c r="S120" s="11"/>
      <c r="T120" s="11"/>
      <c r="U120" s="11"/>
      <c r="V120" s="11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/>
      <c r="AI120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/>
      <c r="CO120"/>
      <c r="CP120"/>
      <c r="CQ120"/>
      <c r="CR120"/>
      <c r="CS120"/>
      <c r="CT120"/>
      <c r="CU120"/>
      <c r="CV120" s="17"/>
      <c r="CW120"/>
      <c r="CX120"/>
      <c r="CY120"/>
      <c r="CZ120"/>
      <c r="DA120"/>
      <c r="DB120"/>
      <c r="DC120"/>
      <c r="DD120"/>
    </row>
    <row r="121" spans="1:108" s="5" customFormat="1" ht="17.25" customHeight="1">
      <c r="A121" s="12"/>
      <c r="B121" s="13"/>
      <c r="C121" s="1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1"/>
      <c r="S121" s="11"/>
      <c r="T121" s="11"/>
      <c r="U121" s="11"/>
      <c r="V121" s="11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/>
      <c r="AI121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/>
      <c r="CO121"/>
      <c r="CP121"/>
      <c r="CQ121"/>
      <c r="CR121"/>
      <c r="CS121"/>
      <c r="CT121"/>
      <c r="CU121"/>
      <c r="CV121" s="17"/>
      <c r="CW121"/>
      <c r="CX121"/>
      <c r="CY121"/>
      <c r="CZ121"/>
      <c r="DA121"/>
      <c r="DB121"/>
      <c r="DC121"/>
      <c r="DD121"/>
    </row>
    <row r="122" spans="1:108" s="5" customFormat="1" ht="17.25" customHeight="1">
      <c r="A122" s="12"/>
      <c r="B122" s="13"/>
      <c r="C122" s="1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1"/>
      <c r="S122" s="11"/>
      <c r="T122" s="11"/>
      <c r="U122" s="11"/>
      <c r="V122" s="11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/>
      <c r="AI122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/>
      <c r="CO122"/>
      <c r="CP122"/>
      <c r="CQ122"/>
      <c r="CR122"/>
      <c r="CS122"/>
      <c r="CT122"/>
      <c r="CU122"/>
      <c r="CV122" s="17"/>
      <c r="CW122"/>
      <c r="CX122"/>
      <c r="CY122"/>
      <c r="CZ122"/>
      <c r="DA122"/>
      <c r="DB122"/>
      <c r="DC122"/>
      <c r="DD122"/>
    </row>
    <row r="123" spans="1:108" s="5" customFormat="1" ht="17.25" customHeight="1">
      <c r="A123" s="12"/>
      <c r="B123" s="13"/>
      <c r="C123" s="1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1"/>
      <c r="S123" s="11"/>
      <c r="T123" s="11"/>
      <c r="U123" s="11"/>
      <c r="V123" s="11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/>
      <c r="AI123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/>
      <c r="CO123"/>
      <c r="CP123"/>
      <c r="CQ123"/>
      <c r="CR123"/>
      <c r="CS123"/>
      <c r="CT123"/>
      <c r="CU123"/>
      <c r="CV123" s="17"/>
      <c r="CW123"/>
      <c r="CX123"/>
      <c r="CY123"/>
      <c r="CZ123"/>
      <c r="DA123"/>
      <c r="DB123"/>
      <c r="DC123"/>
      <c r="DD123"/>
    </row>
    <row r="124" spans="1:108" s="5" customFormat="1" ht="17.25" customHeight="1">
      <c r="A124" s="12"/>
      <c r="B124" s="13"/>
      <c r="C124" s="1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1"/>
      <c r="S124" s="11"/>
      <c r="T124" s="11"/>
      <c r="U124" s="11"/>
      <c r="V124" s="11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/>
      <c r="AI12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/>
      <c r="CO124"/>
      <c r="CP124"/>
      <c r="CQ124"/>
      <c r="CR124"/>
      <c r="CS124"/>
      <c r="CT124"/>
      <c r="CU124"/>
      <c r="CV124" s="17"/>
      <c r="CW124"/>
      <c r="CX124"/>
      <c r="CY124"/>
      <c r="CZ124"/>
      <c r="DA124"/>
      <c r="DB124"/>
      <c r="DC124"/>
      <c r="DD124"/>
    </row>
    <row r="125" spans="1:108" s="5" customFormat="1" ht="17.25" customHeight="1">
      <c r="A125" s="12"/>
      <c r="B125" s="13"/>
      <c r="C125" s="1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1"/>
      <c r="S125" s="11"/>
      <c r="T125" s="11"/>
      <c r="U125" s="11"/>
      <c r="V125" s="11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/>
      <c r="AI125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/>
      <c r="CO125"/>
      <c r="CP125"/>
      <c r="CQ125"/>
      <c r="CR125"/>
      <c r="CS125"/>
      <c r="CT125"/>
      <c r="CU125"/>
      <c r="CV125" s="17"/>
      <c r="CW125"/>
      <c r="CX125"/>
      <c r="CY125"/>
      <c r="CZ125"/>
      <c r="DA125"/>
      <c r="DB125"/>
      <c r="DC125"/>
      <c r="DD125"/>
    </row>
    <row r="126" spans="1:108" s="5" customFormat="1" ht="17.25" customHeight="1">
      <c r="A126" s="12"/>
      <c r="B126" s="13"/>
      <c r="C126" s="1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1"/>
      <c r="S126" s="11"/>
      <c r="T126" s="11"/>
      <c r="U126" s="11"/>
      <c r="V126" s="11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/>
      <c r="AI126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/>
      <c r="CO126"/>
      <c r="CP126"/>
      <c r="CQ126"/>
      <c r="CR126"/>
      <c r="CS126"/>
      <c r="CT126"/>
      <c r="CU126"/>
      <c r="CV126" s="17"/>
      <c r="CW126"/>
      <c r="CX126"/>
      <c r="CY126"/>
      <c r="CZ126"/>
      <c r="DA126"/>
      <c r="DB126"/>
      <c r="DC126"/>
      <c r="DD126"/>
    </row>
    <row r="127" spans="1:108" s="5" customFormat="1" ht="17.25" customHeight="1">
      <c r="A127" s="12"/>
      <c r="B127" s="13"/>
      <c r="C127" s="1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1"/>
      <c r="S127" s="11"/>
      <c r="T127" s="11"/>
      <c r="U127" s="11"/>
      <c r="V127" s="11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/>
      <c r="AI127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/>
      <c r="CO127"/>
      <c r="CP127"/>
      <c r="CQ127"/>
      <c r="CR127"/>
      <c r="CS127"/>
      <c r="CT127"/>
      <c r="CU127"/>
      <c r="CV127" s="17"/>
      <c r="CW127"/>
      <c r="CX127"/>
      <c r="CY127"/>
      <c r="CZ127"/>
      <c r="DA127"/>
      <c r="DB127"/>
      <c r="DC127"/>
      <c r="DD127"/>
    </row>
    <row r="128" spans="1:108" s="5" customFormat="1" ht="17.25" customHeight="1">
      <c r="A128" s="12"/>
      <c r="B128" s="13"/>
      <c r="C128" s="1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1"/>
      <c r="S128" s="11"/>
      <c r="T128" s="11"/>
      <c r="U128" s="11"/>
      <c r="V128" s="11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/>
      <c r="AI128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/>
      <c r="CO128"/>
      <c r="CP128"/>
      <c r="CQ128"/>
      <c r="CR128"/>
      <c r="CS128"/>
      <c r="CT128"/>
      <c r="CU128"/>
      <c r="CV128" s="17"/>
      <c r="CW128"/>
      <c r="CX128"/>
      <c r="CY128"/>
      <c r="CZ128"/>
      <c r="DA128"/>
      <c r="DB128"/>
      <c r="DC128"/>
      <c r="DD128"/>
    </row>
    <row r="129" spans="1:108" s="5" customFormat="1" ht="17.25" customHeight="1">
      <c r="A129" s="12"/>
      <c r="B129" s="13"/>
      <c r="C129" s="1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1"/>
      <c r="S129" s="11"/>
      <c r="T129" s="11"/>
      <c r="U129" s="11"/>
      <c r="V129" s="11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/>
      <c r="AI129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/>
      <c r="CO129"/>
      <c r="CP129"/>
      <c r="CQ129"/>
      <c r="CR129"/>
      <c r="CS129"/>
      <c r="CT129"/>
      <c r="CU129"/>
      <c r="CV129" s="17"/>
      <c r="CW129"/>
      <c r="CX129"/>
      <c r="CY129"/>
      <c r="CZ129"/>
      <c r="DA129"/>
      <c r="DB129"/>
      <c r="DC129"/>
      <c r="DD129"/>
    </row>
    <row r="130" spans="1:108" s="5" customFormat="1" ht="17.25" customHeight="1">
      <c r="A130" s="12"/>
      <c r="B130" s="13"/>
      <c r="C130" s="1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1"/>
      <c r="S130" s="11"/>
      <c r="T130" s="11"/>
      <c r="U130" s="11"/>
      <c r="V130" s="11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/>
      <c r="AI130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/>
      <c r="CO130"/>
      <c r="CP130"/>
      <c r="CQ130"/>
      <c r="CR130"/>
      <c r="CS130"/>
      <c r="CT130"/>
      <c r="CU130"/>
      <c r="CV130" s="17"/>
      <c r="CW130"/>
      <c r="CX130"/>
      <c r="CY130"/>
      <c r="CZ130"/>
      <c r="DA130"/>
      <c r="DB130"/>
      <c r="DC130"/>
      <c r="DD130"/>
    </row>
    <row r="131" spans="1:108" s="5" customFormat="1" ht="17.25" customHeight="1">
      <c r="A131" s="12"/>
      <c r="B131" s="13"/>
      <c r="C131" s="1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1"/>
      <c r="S131" s="11"/>
      <c r="T131" s="11"/>
      <c r="U131" s="11"/>
      <c r="V131" s="11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/>
      <c r="AI131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/>
      <c r="CO131"/>
      <c r="CP131"/>
      <c r="CQ131"/>
      <c r="CR131"/>
      <c r="CS131"/>
      <c r="CT131"/>
      <c r="CU131"/>
      <c r="CV131" s="17"/>
      <c r="CW131"/>
      <c r="CX131"/>
      <c r="CY131"/>
      <c r="CZ131"/>
      <c r="DA131"/>
      <c r="DB131"/>
      <c r="DC131"/>
      <c r="DD131"/>
    </row>
    <row r="132" spans="1:108" s="5" customFormat="1" ht="17.25" customHeight="1">
      <c r="A132" s="12"/>
      <c r="B132" s="13"/>
      <c r="C132" s="1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1"/>
      <c r="S132" s="11"/>
      <c r="T132" s="11"/>
      <c r="U132" s="11"/>
      <c r="V132" s="11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/>
      <c r="AI132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/>
      <c r="CO132"/>
      <c r="CP132"/>
      <c r="CQ132"/>
      <c r="CR132"/>
      <c r="CS132"/>
      <c r="CT132"/>
      <c r="CU132"/>
      <c r="CV132" s="17"/>
      <c r="CW132"/>
      <c r="CX132"/>
      <c r="CY132"/>
      <c r="CZ132"/>
      <c r="DA132"/>
      <c r="DB132"/>
      <c r="DC132"/>
      <c r="DD132"/>
    </row>
    <row r="133" spans="1:108" s="5" customFormat="1" ht="17.25" customHeight="1">
      <c r="A133" s="12"/>
      <c r="B133" s="13"/>
      <c r="C133" s="1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1"/>
      <c r="S133" s="11"/>
      <c r="T133" s="11"/>
      <c r="U133" s="11"/>
      <c r="V133" s="11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/>
      <c r="AI133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/>
      <c r="CO133"/>
      <c r="CP133"/>
      <c r="CQ133"/>
      <c r="CR133"/>
      <c r="CS133"/>
      <c r="CT133"/>
      <c r="CU133"/>
      <c r="CV133" s="17"/>
      <c r="CW133"/>
      <c r="CX133"/>
      <c r="CY133"/>
      <c r="CZ133"/>
      <c r="DA133"/>
      <c r="DB133"/>
      <c r="DC133"/>
      <c r="DD133"/>
    </row>
    <row r="134" spans="1:108" s="5" customFormat="1" ht="17.25" customHeight="1">
      <c r="A134" s="12"/>
      <c r="B134" s="13"/>
      <c r="C134" s="1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1"/>
      <c r="S134" s="11"/>
      <c r="T134" s="11"/>
      <c r="U134" s="11"/>
      <c r="V134" s="11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/>
      <c r="AI13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/>
      <c r="CO134"/>
      <c r="CP134"/>
      <c r="CQ134"/>
      <c r="CR134"/>
      <c r="CS134"/>
      <c r="CT134"/>
      <c r="CU134"/>
      <c r="CV134" s="17"/>
      <c r="CW134"/>
      <c r="CX134"/>
      <c r="CY134"/>
      <c r="CZ134"/>
      <c r="DA134"/>
      <c r="DB134"/>
      <c r="DC134"/>
      <c r="DD134"/>
    </row>
    <row r="135" spans="1:108" s="5" customFormat="1" ht="17.25" customHeight="1">
      <c r="A135" s="12"/>
      <c r="B135" s="13"/>
      <c r="C135" s="1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1"/>
      <c r="S135" s="11"/>
      <c r="T135" s="11"/>
      <c r="U135" s="11"/>
      <c r="V135" s="11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/>
      <c r="AI135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/>
      <c r="CO135"/>
      <c r="CP135"/>
      <c r="CQ135"/>
      <c r="CR135"/>
      <c r="CS135"/>
      <c r="CT135"/>
      <c r="CU135"/>
      <c r="CV135" s="17"/>
      <c r="CW135"/>
      <c r="CX135"/>
      <c r="CY135"/>
      <c r="CZ135"/>
      <c r="DA135"/>
      <c r="DB135"/>
      <c r="DC135"/>
      <c r="DD135"/>
    </row>
    <row r="136" spans="1:108" s="5" customFormat="1" ht="17.25" customHeight="1">
      <c r="A136" s="12"/>
      <c r="B136" s="13"/>
      <c r="C136" s="1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1"/>
      <c r="S136" s="11"/>
      <c r="T136" s="11"/>
      <c r="U136" s="11"/>
      <c r="V136" s="11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/>
      <c r="AI136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/>
      <c r="CO136"/>
      <c r="CP136"/>
      <c r="CQ136"/>
      <c r="CR136"/>
      <c r="CS136"/>
      <c r="CT136"/>
      <c r="CU136"/>
      <c r="CV136" s="17"/>
      <c r="CW136"/>
      <c r="CX136"/>
      <c r="CY136"/>
      <c r="CZ136"/>
      <c r="DA136"/>
      <c r="DB136"/>
      <c r="DC136"/>
      <c r="DD136"/>
    </row>
    <row r="137" spans="1:108" s="5" customFormat="1" ht="17.25" customHeight="1">
      <c r="A137" s="12"/>
      <c r="B137" s="13"/>
      <c r="C137" s="1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1"/>
      <c r="S137" s="11"/>
      <c r="T137" s="11"/>
      <c r="U137" s="11"/>
      <c r="V137" s="11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/>
      <c r="AI137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/>
      <c r="CO137"/>
      <c r="CP137"/>
      <c r="CQ137"/>
      <c r="CR137"/>
      <c r="CS137"/>
      <c r="CT137"/>
      <c r="CU137"/>
      <c r="CV137" s="17"/>
      <c r="CW137"/>
      <c r="CX137"/>
      <c r="CY137"/>
      <c r="CZ137"/>
      <c r="DA137"/>
      <c r="DB137"/>
      <c r="DC137"/>
      <c r="DD137"/>
    </row>
    <row r="138" spans="1:108" s="5" customFormat="1" ht="17.25" customHeight="1">
      <c r="A138" s="12"/>
      <c r="B138" s="13"/>
      <c r="C138" s="1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1"/>
      <c r="S138" s="11"/>
      <c r="T138" s="11"/>
      <c r="U138" s="11"/>
      <c r="V138" s="11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/>
      <c r="AI138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/>
      <c r="CO138"/>
      <c r="CP138"/>
      <c r="CQ138"/>
      <c r="CR138"/>
      <c r="CS138"/>
      <c r="CT138"/>
      <c r="CU138"/>
      <c r="CV138" s="17"/>
      <c r="CW138"/>
      <c r="CX138"/>
      <c r="CY138"/>
      <c r="CZ138"/>
      <c r="DA138"/>
      <c r="DB138"/>
      <c r="DC138"/>
      <c r="DD138"/>
    </row>
    <row r="139" spans="1:108" s="5" customFormat="1" ht="17.25" customHeight="1">
      <c r="A139" s="12"/>
      <c r="B139" s="13"/>
      <c r="C139" s="1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1"/>
      <c r="S139" s="11"/>
      <c r="T139" s="11"/>
      <c r="U139" s="11"/>
      <c r="V139" s="11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/>
      <c r="AI139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/>
      <c r="CO139"/>
      <c r="CP139"/>
      <c r="CQ139"/>
      <c r="CR139"/>
      <c r="CS139"/>
      <c r="CT139"/>
      <c r="CU139"/>
      <c r="CV139" s="17"/>
      <c r="CW139"/>
      <c r="CX139"/>
      <c r="CY139"/>
      <c r="CZ139"/>
      <c r="DA139"/>
      <c r="DB139"/>
      <c r="DC139"/>
      <c r="DD139"/>
    </row>
    <row r="140" spans="1:108" s="5" customFormat="1" ht="17.25" customHeight="1">
      <c r="A140" s="12"/>
      <c r="B140" s="13"/>
      <c r="C140" s="1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1"/>
      <c r="S140" s="11"/>
      <c r="T140" s="11"/>
      <c r="U140" s="11"/>
      <c r="V140" s="11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/>
      <c r="AI140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/>
      <c r="CO140"/>
      <c r="CP140"/>
      <c r="CQ140"/>
      <c r="CR140"/>
      <c r="CS140"/>
      <c r="CT140"/>
      <c r="CU140"/>
      <c r="CV140" s="17"/>
      <c r="CW140"/>
      <c r="CX140"/>
      <c r="CY140"/>
      <c r="CZ140"/>
      <c r="DA140"/>
      <c r="DB140"/>
      <c r="DC140"/>
      <c r="DD140"/>
    </row>
    <row r="141" spans="1:108" s="5" customFormat="1" ht="17.25" customHeight="1">
      <c r="A141" s="12"/>
      <c r="B141" s="13"/>
      <c r="C141" s="1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1"/>
      <c r="S141" s="11"/>
      <c r="T141" s="11"/>
      <c r="U141" s="11"/>
      <c r="V141" s="11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/>
      <c r="AI141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/>
      <c r="CO141"/>
      <c r="CP141"/>
      <c r="CQ141"/>
      <c r="CR141"/>
      <c r="CS141"/>
      <c r="CT141"/>
      <c r="CU141"/>
      <c r="CV141" s="17"/>
      <c r="CW141"/>
      <c r="CX141"/>
      <c r="CY141"/>
      <c r="CZ141"/>
      <c r="DA141"/>
      <c r="DB141"/>
      <c r="DC141"/>
      <c r="DD141"/>
    </row>
    <row r="142" spans="1:108" s="5" customFormat="1" ht="17.25" customHeight="1">
      <c r="A142" s="12"/>
      <c r="B142" s="13"/>
      <c r="C142" s="1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1"/>
      <c r="S142" s="11"/>
      <c r="T142" s="11"/>
      <c r="U142" s="11"/>
      <c r="V142" s="11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/>
      <c r="AI142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/>
      <c r="CO142"/>
      <c r="CP142"/>
      <c r="CQ142"/>
      <c r="CR142"/>
      <c r="CS142"/>
      <c r="CT142"/>
      <c r="CU142"/>
      <c r="CV142" s="17"/>
      <c r="CW142"/>
      <c r="CX142"/>
      <c r="CY142"/>
      <c r="CZ142"/>
      <c r="DA142"/>
      <c r="DB142"/>
      <c r="DC142"/>
      <c r="DD142"/>
    </row>
    <row r="143" spans="1:108" s="5" customFormat="1" ht="17.25" customHeight="1">
      <c r="A143" s="12"/>
      <c r="B143" s="13"/>
      <c r="C143" s="1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1"/>
      <c r="S143" s="11"/>
      <c r="T143" s="11"/>
      <c r="U143" s="11"/>
      <c r="V143" s="11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/>
      <c r="AI143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/>
      <c r="CO143"/>
      <c r="CP143"/>
      <c r="CQ143"/>
      <c r="CR143"/>
      <c r="CS143"/>
      <c r="CT143"/>
      <c r="CU143"/>
      <c r="CV143" s="17"/>
      <c r="CW143"/>
      <c r="CX143"/>
      <c r="CY143"/>
      <c r="CZ143"/>
      <c r="DA143"/>
      <c r="DB143"/>
      <c r="DC143"/>
      <c r="DD143"/>
    </row>
    <row r="144" spans="1:108" s="5" customFormat="1" ht="17.25" customHeight="1">
      <c r="A144" s="12"/>
      <c r="B144" s="13"/>
      <c r="C144" s="1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1"/>
      <c r="S144" s="11"/>
      <c r="T144" s="11"/>
      <c r="U144" s="11"/>
      <c r="V144" s="11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/>
      <c r="AI14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/>
      <c r="CO144"/>
      <c r="CP144"/>
      <c r="CQ144"/>
      <c r="CR144"/>
      <c r="CS144"/>
      <c r="CT144"/>
      <c r="CU144"/>
      <c r="CV144" s="17"/>
      <c r="CW144"/>
      <c r="CX144"/>
      <c r="CY144"/>
      <c r="CZ144"/>
      <c r="DA144"/>
      <c r="DB144"/>
      <c r="DC144"/>
      <c r="DD144"/>
    </row>
    <row r="145" spans="1:108" s="5" customFormat="1" ht="17.25" customHeight="1">
      <c r="A145" s="12"/>
      <c r="B145" s="13"/>
      <c r="C145" s="1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1"/>
      <c r="S145" s="11"/>
      <c r="T145" s="11"/>
      <c r="U145" s="11"/>
      <c r="V145" s="11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/>
      <c r="AI145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/>
      <c r="CO145"/>
      <c r="CP145"/>
      <c r="CQ145"/>
      <c r="CR145"/>
      <c r="CS145"/>
      <c r="CT145"/>
      <c r="CU145"/>
      <c r="CV145" s="17"/>
      <c r="CW145"/>
      <c r="CX145"/>
      <c r="CY145"/>
      <c r="CZ145"/>
      <c r="DA145"/>
      <c r="DB145"/>
      <c r="DC145"/>
      <c r="DD145"/>
    </row>
    <row r="146" spans="1:108" s="5" customFormat="1" ht="17.25" customHeight="1">
      <c r="A146" s="12"/>
      <c r="B146" s="13"/>
      <c r="C146" s="1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1"/>
      <c r="S146" s="11"/>
      <c r="T146" s="11"/>
      <c r="U146" s="11"/>
      <c r="V146" s="11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/>
      <c r="AI146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/>
      <c r="CO146"/>
      <c r="CP146"/>
      <c r="CQ146"/>
      <c r="CR146"/>
      <c r="CS146"/>
      <c r="CT146"/>
      <c r="CU146"/>
      <c r="CV146" s="17"/>
      <c r="CW146"/>
      <c r="CX146"/>
      <c r="CY146"/>
      <c r="CZ146"/>
      <c r="DA146"/>
      <c r="DB146"/>
      <c r="DC146"/>
      <c r="DD146"/>
    </row>
    <row r="147" spans="1:108" s="5" customFormat="1" ht="17.25" customHeight="1">
      <c r="A147" s="12"/>
      <c r="B147" s="13"/>
      <c r="C147" s="1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1"/>
      <c r="S147" s="11"/>
      <c r="T147" s="11"/>
      <c r="U147" s="11"/>
      <c r="V147" s="11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/>
      <c r="AI147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/>
      <c r="CO147"/>
      <c r="CP147"/>
      <c r="CQ147"/>
      <c r="CR147"/>
      <c r="CS147"/>
      <c r="CT147"/>
      <c r="CU147"/>
      <c r="CV147" s="17"/>
      <c r="CW147"/>
      <c r="CX147"/>
      <c r="CY147"/>
      <c r="CZ147"/>
      <c r="DA147"/>
      <c r="DB147"/>
      <c r="DC147"/>
      <c r="DD147"/>
    </row>
    <row r="148" spans="1:108" s="5" customFormat="1" ht="17.25" customHeight="1">
      <c r="A148" s="12"/>
      <c r="B148" s="13"/>
      <c r="C148" s="1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1"/>
      <c r="S148" s="11"/>
      <c r="T148" s="11"/>
      <c r="U148" s="11"/>
      <c r="V148" s="11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/>
      <c r="AI148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/>
      <c r="CO148"/>
      <c r="CP148"/>
      <c r="CQ148"/>
      <c r="CR148"/>
      <c r="CS148"/>
      <c r="CT148"/>
      <c r="CU148"/>
      <c r="CV148" s="17"/>
      <c r="CW148"/>
      <c r="CX148"/>
      <c r="CY148"/>
      <c r="CZ148"/>
      <c r="DA148"/>
      <c r="DB148"/>
      <c r="DC148"/>
      <c r="DD148"/>
    </row>
    <row r="149" spans="1:108" s="5" customFormat="1" ht="17.25" customHeight="1">
      <c r="A149" s="12"/>
      <c r="B149" s="13"/>
      <c r="C149" s="1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1"/>
      <c r="S149" s="11"/>
      <c r="T149" s="11"/>
      <c r="U149" s="11"/>
      <c r="V149" s="11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/>
      <c r="AI149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/>
      <c r="CO149"/>
      <c r="CP149"/>
      <c r="CQ149"/>
      <c r="CR149"/>
      <c r="CS149"/>
      <c r="CT149"/>
      <c r="CU149"/>
      <c r="CV149" s="17"/>
      <c r="CW149"/>
      <c r="CX149"/>
      <c r="CY149"/>
      <c r="CZ149"/>
      <c r="DA149"/>
      <c r="DB149"/>
      <c r="DC149"/>
      <c r="DD149"/>
    </row>
    <row r="150" spans="1:108" s="18" customFormat="1" ht="17.25" customHeight="1">
      <c r="A150" s="12"/>
      <c r="B150" s="13"/>
      <c r="C150" s="1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1"/>
      <c r="S150" s="11"/>
      <c r="T150" s="11"/>
      <c r="U150" s="11"/>
      <c r="V150" s="11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/>
      <c r="AI150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/>
      <c r="CO150"/>
      <c r="CP150"/>
      <c r="CQ150"/>
      <c r="CR150"/>
      <c r="CS150"/>
      <c r="CT150"/>
      <c r="CU150"/>
      <c r="CV150" s="17"/>
      <c r="CW150"/>
      <c r="CX150"/>
      <c r="CY150"/>
      <c r="CZ150"/>
      <c r="DA150"/>
      <c r="DB150"/>
      <c r="DC150"/>
      <c r="DD150"/>
    </row>
    <row r="151" spans="1:108" s="5" customFormat="1" ht="17.25" customHeight="1">
      <c r="A151" s="12"/>
      <c r="B151" s="13"/>
      <c r="C151" s="1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1"/>
      <c r="S151" s="11"/>
      <c r="T151" s="11"/>
      <c r="U151" s="11"/>
      <c r="V151" s="11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/>
      <c r="AI151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/>
      <c r="CO151"/>
      <c r="CP151"/>
      <c r="CQ151"/>
      <c r="CR151"/>
      <c r="CS151"/>
      <c r="CT151"/>
      <c r="CU151"/>
      <c r="CV151" s="17"/>
      <c r="CW151"/>
      <c r="CX151"/>
      <c r="CY151"/>
      <c r="CZ151"/>
      <c r="DA151"/>
      <c r="DB151"/>
      <c r="DC151"/>
      <c r="DD151"/>
    </row>
    <row r="152" spans="1:108" s="5" customFormat="1" ht="17.25" customHeight="1">
      <c r="A152" s="12"/>
      <c r="B152" s="13"/>
      <c r="C152" s="1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1"/>
      <c r="S152" s="11"/>
      <c r="T152" s="11"/>
      <c r="U152" s="11"/>
      <c r="V152" s="11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/>
      <c r="AI152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/>
      <c r="CO152"/>
      <c r="CP152"/>
      <c r="CQ152"/>
      <c r="CR152"/>
      <c r="CS152"/>
      <c r="CT152"/>
      <c r="CU152"/>
      <c r="CV152" s="17"/>
      <c r="CW152"/>
      <c r="CX152"/>
      <c r="CY152"/>
      <c r="CZ152"/>
      <c r="DA152"/>
      <c r="DB152"/>
      <c r="DC152"/>
      <c r="DD152"/>
    </row>
    <row r="153" spans="1:108" s="5" customFormat="1" ht="17.25" customHeight="1">
      <c r="A153" s="12"/>
      <c r="B153" s="13"/>
      <c r="C153" s="1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1"/>
      <c r="S153" s="11"/>
      <c r="T153" s="11"/>
      <c r="U153" s="11"/>
      <c r="V153" s="11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/>
      <c r="AI153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/>
      <c r="CO153"/>
      <c r="CP153"/>
      <c r="CQ153"/>
      <c r="CR153"/>
      <c r="CS153"/>
      <c r="CT153"/>
      <c r="CU153"/>
      <c r="CV153" s="17"/>
      <c r="CW153"/>
      <c r="CX153"/>
      <c r="CY153"/>
      <c r="CZ153"/>
      <c r="DA153"/>
      <c r="DB153"/>
      <c r="DC153"/>
      <c r="DD153"/>
    </row>
    <row r="154" spans="1:108" s="5" customFormat="1" ht="17.25" customHeight="1">
      <c r="A154" s="12"/>
      <c r="B154" s="13"/>
      <c r="C154" s="1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1"/>
      <c r="S154" s="11"/>
      <c r="T154" s="11"/>
      <c r="U154" s="11"/>
      <c r="V154" s="11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/>
      <c r="AI15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/>
      <c r="CO154"/>
      <c r="CP154"/>
      <c r="CQ154"/>
      <c r="CR154"/>
      <c r="CS154"/>
      <c r="CT154"/>
      <c r="CU154"/>
      <c r="CV154" s="17"/>
      <c r="CW154"/>
      <c r="CX154"/>
      <c r="CY154"/>
      <c r="CZ154"/>
      <c r="DA154"/>
      <c r="DB154"/>
      <c r="DC154"/>
      <c r="DD154"/>
    </row>
    <row r="155" spans="1:108" s="5" customFormat="1" ht="17.25" customHeight="1">
      <c r="A155" s="12"/>
      <c r="B155" s="13"/>
      <c r="C155" s="1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1"/>
      <c r="S155" s="11"/>
      <c r="T155" s="11"/>
      <c r="U155" s="11"/>
      <c r="V155" s="11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/>
      <c r="AI155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/>
      <c r="CO155"/>
      <c r="CP155"/>
      <c r="CQ155"/>
      <c r="CR155"/>
      <c r="CS155"/>
      <c r="CT155"/>
      <c r="CU155"/>
      <c r="CV155" s="17"/>
      <c r="CW155"/>
      <c r="CX155"/>
      <c r="CY155"/>
      <c r="CZ155"/>
      <c r="DA155"/>
      <c r="DB155"/>
      <c r="DC155"/>
      <c r="DD155"/>
    </row>
    <row r="156" spans="1:108" s="5" customFormat="1" ht="17.25" customHeight="1">
      <c r="A156" s="12"/>
      <c r="B156" s="13"/>
      <c r="C156" s="1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1"/>
      <c r="S156" s="11"/>
      <c r="T156" s="11"/>
      <c r="U156" s="11"/>
      <c r="V156" s="11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/>
      <c r="AI156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/>
      <c r="CO156"/>
      <c r="CP156"/>
      <c r="CQ156"/>
      <c r="CR156"/>
      <c r="CS156"/>
      <c r="CT156"/>
      <c r="CU156"/>
      <c r="CV156" s="17"/>
      <c r="CW156"/>
      <c r="CX156"/>
      <c r="CY156"/>
      <c r="CZ156"/>
      <c r="DA156"/>
      <c r="DB156"/>
      <c r="DC156"/>
      <c r="DD156"/>
    </row>
    <row r="157" spans="1:108" s="5" customFormat="1" ht="17.25" customHeight="1">
      <c r="A157" s="12"/>
      <c r="B157" s="13"/>
      <c r="C157" s="1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1"/>
      <c r="S157" s="11"/>
      <c r="T157" s="11"/>
      <c r="U157" s="11"/>
      <c r="V157" s="11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/>
      <c r="AI157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/>
      <c r="CO157"/>
      <c r="CP157"/>
      <c r="CQ157"/>
      <c r="CR157"/>
      <c r="CS157"/>
      <c r="CT157"/>
      <c r="CU157"/>
      <c r="CV157" s="17"/>
      <c r="CW157"/>
      <c r="CX157"/>
      <c r="CY157"/>
      <c r="CZ157"/>
      <c r="DA157"/>
      <c r="DB157"/>
      <c r="DC157"/>
      <c r="DD157"/>
    </row>
    <row r="158" spans="1:108" s="5" customFormat="1" ht="17.25" customHeight="1">
      <c r="A158" s="12"/>
      <c r="B158" s="13"/>
      <c r="C158" s="1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1"/>
      <c r="S158" s="11"/>
      <c r="T158" s="11"/>
      <c r="U158" s="11"/>
      <c r="V158" s="11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/>
      <c r="AI158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/>
      <c r="CO158"/>
      <c r="CP158"/>
      <c r="CQ158"/>
      <c r="CR158"/>
      <c r="CS158"/>
      <c r="CT158"/>
      <c r="CU158"/>
      <c r="CV158" s="17"/>
      <c r="CW158"/>
      <c r="CX158"/>
      <c r="CY158"/>
      <c r="CZ158"/>
      <c r="DA158"/>
      <c r="DB158"/>
      <c r="DC158"/>
      <c r="DD158"/>
    </row>
    <row r="159" spans="1:108" s="5" customFormat="1" ht="17.25" customHeight="1">
      <c r="A159" s="12"/>
      <c r="B159" s="13"/>
      <c r="C159" s="1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1"/>
      <c r="S159" s="11"/>
      <c r="T159" s="11"/>
      <c r="U159" s="11"/>
      <c r="V159" s="11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/>
      <c r="AI159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/>
      <c r="CO159"/>
      <c r="CP159"/>
      <c r="CQ159"/>
      <c r="CR159"/>
      <c r="CS159"/>
      <c r="CT159"/>
      <c r="CU159"/>
      <c r="CV159" s="17"/>
      <c r="CW159"/>
      <c r="CX159"/>
      <c r="CY159"/>
      <c r="CZ159"/>
      <c r="DA159"/>
      <c r="DB159"/>
      <c r="DC159"/>
      <c r="DD159"/>
    </row>
    <row r="160" spans="1:108" s="5" customFormat="1" ht="17.25" customHeight="1">
      <c r="A160" s="12"/>
      <c r="B160" s="13"/>
      <c r="C160" s="1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1"/>
      <c r="S160" s="11"/>
      <c r="T160" s="11"/>
      <c r="U160" s="11"/>
      <c r="V160" s="11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/>
      <c r="AI160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/>
      <c r="CO160"/>
      <c r="CP160"/>
      <c r="CQ160"/>
      <c r="CR160"/>
      <c r="CS160"/>
      <c r="CT160"/>
      <c r="CU160"/>
      <c r="CV160" s="17"/>
      <c r="CW160"/>
      <c r="CX160"/>
      <c r="CY160"/>
      <c r="CZ160"/>
      <c r="DA160"/>
      <c r="DB160"/>
      <c r="DC160"/>
      <c r="DD160"/>
    </row>
    <row r="161" spans="1:108" s="5" customFormat="1" ht="17.25" customHeight="1">
      <c r="A161" s="12"/>
      <c r="B161" s="13"/>
      <c r="C161" s="1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1"/>
      <c r="S161" s="11"/>
      <c r="T161" s="11"/>
      <c r="U161" s="11"/>
      <c r="V161" s="11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/>
      <c r="AI161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/>
      <c r="CO161"/>
      <c r="CP161"/>
      <c r="CQ161"/>
      <c r="CR161"/>
      <c r="CS161"/>
      <c r="CT161"/>
      <c r="CU161"/>
      <c r="CV161" s="17"/>
      <c r="CW161"/>
      <c r="CX161"/>
      <c r="CY161"/>
      <c r="CZ161"/>
      <c r="DA161"/>
      <c r="DB161"/>
      <c r="DC161"/>
      <c r="DD161"/>
    </row>
    <row r="162" spans="1:108" s="5" customFormat="1" ht="17.25" customHeight="1">
      <c r="A162" s="12"/>
      <c r="B162" s="13"/>
      <c r="C162" s="1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1"/>
      <c r="S162" s="11"/>
      <c r="T162" s="11"/>
      <c r="U162" s="11"/>
      <c r="V162" s="11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/>
      <c r="AI162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/>
      <c r="CO162"/>
      <c r="CP162"/>
      <c r="CQ162"/>
      <c r="CR162"/>
      <c r="CS162"/>
      <c r="CT162"/>
      <c r="CU162"/>
      <c r="CV162" s="17"/>
      <c r="CW162"/>
      <c r="CX162"/>
      <c r="CY162"/>
      <c r="CZ162"/>
      <c r="DA162"/>
      <c r="DB162"/>
      <c r="DC162"/>
      <c r="DD162"/>
    </row>
    <row r="163" spans="1:108" s="5" customFormat="1" ht="17.25" customHeight="1">
      <c r="A163" s="12"/>
      <c r="B163" s="13"/>
      <c r="C163" s="1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1"/>
      <c r="S163" s="11"/>
      <c r="T163" s="11"/>
      <c r="U163" s="11"/>
      <c r="V163" s="11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/>
      <c r="AI163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/>
      <c r="CO163"/>
      <c r="CP163"/>
      <c r="CQ163"/>
      <c r="CR163"/>
      <c r="CS163"/>
      <c r="CT163"/>
      <c r="CU163"/>
      <c r="CV163" s="17"/>
      <c r="CW163"/>
      <c r="CX163"/>
      <c r="CY163"/>
      <c r="CZ163"/>
      <c r="DA163"/>
      <c r="DB163"/>
      <c r="DC163"/>
      <c r="DD163"/>
    </row>
    <row r="164" spans="1:108" s="5" customFormat="1" ht="17.25" customHeight="1">
      <c r="A164" s="12"/>
      <c r="B164" s="13"/>
      <c r="C164" s="1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1"/>
      <c r="S164" s="11"/>
      <c r="T164" s="11"/>
      <c r="U164" s="11"/>
      <c r="V164" s="11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/>
      <c r="AI16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/>
      <c r="CO164"/>
      <c r="CP164"/>
      <c r="CQ164"/>
      <c r="CR164"/>
      <c r="CS164"/>
      <c r="CT164"/>
      <c r="CU164"/>
      <c r="CV164" s="17"/>
      <c r="CW164"/>
      <c r="CX164"/>
      <c r="CY164"/>
      <c r="CZ164"/>
      <c r="DA164"/>
      <c r="DB164"/>
      <c r="DC164"/>
      <c r="DD164"/>
    </row>
    <row r="165" spans="1:108" s="5" customFormat="1" ht="17.25" customHeight="1">
      <c r="A165" s="12"/>
      <c r="B165" s="13"/>
      <c r="C165" s="1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1"/>
      <c r="S165" s="11"/>
      <c r="T165" s="11"/>
      <c r="U165" s="11"/>
      <c r="V165" s="11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/>
      <c r="AI165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/>
      <c r="CO165"/>
      <c r="CP165"/>
      <c r="CQ165"/>
      <c r="CR165"/>
      <c r="CS165"/>
      <c r="CT165"/>
      <c r="CU165"/>
      <c r="CV165" s="17"/>
      <c r="CW165"/>
      <c r="CX165"/>
      <c r="CY165"/>
      <c r="CZ165"/>
      <c r="DA165"/>
      <c r="DB165"/>
      <c r="DC165"/>
      <c r="DD165"/>
    </row>
    <row r="166" spans="1:108" s="5" customFormat="1" ht="17.25" customHeight="1">
      <c r="A166" s="12"/>
      <c r="B166" s="13"/>
      <c r="C166" s="1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1"/>
      <c r="S166" s="11"/>
      <c r="T166" s="11"/>
      <c r="U166" s="11"/>
      <c r="V166" s="11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/>
      <c r="AI166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/>
      <c r="CO166"/>
      <c r="CP166"/>
      <c r="CQ166"/>
      <c r="CR166"/>
      <c r="CS166"/>
      <c r="CT166"/>
      <c r="CU166"/>
      <c r="CV166" s="17"/>
      <c r="CW166"/>
      <c r="CX166"/>
      <c r="CY166"/>
      <c r="CZ166"/>
      <c r="DA166"/>
      <c r="DB166"/>
      <c r="DC166"/>
      <c r="DD166"/>
    </row>
    <row r="167" spans="1:108" s="5" customFormat="1" ht="17.25" customHeight="1">
      <c r="A167" s="12"/>
      <c r="B167" s="13"/>
      <c r="C167" s="1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1"/>
      <c r="S167" s="11"/>
      <c r="T167" s="11"/>
      <c r="U167" s="11"/>
      <c r="V167" s="11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/>
      <c r="AI167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/>
      <c r="CO167"/>
      <c r="CP167"/>
      <c r="CQ167"/>
      <c r="CR167"/>
      <c r="CS167"/>
      <c r="CT167"/>
      <c r="CU167"/>
      <c r="CV167" s="17"/>
      <c r="CW167"/>
      <c r="CX167"/>
      <c r="CY167"/>
      <c r="CZ167"/>
      <c r="DA167"/>
      <c r="DB167"/>
      <c r="DC167"/>
      <c r="DD167"/>
    </row>
    <row r="168" spans="1:108" s="5" customFormat="1" ht="17.25" customHeight="1">
      <c r="A168" s="12"/>
      <c r="B168" s="13"/>
      <c r="C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1"/>
      <c r="S168" s="11"/>
      <c r="T168" s="11"/>
      <c r="U168" s="11"/>
      <c r="V168" s="11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/>
      <c r="AI168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/>
      <c r="CO168"/>
      <c r="CP168"/>
      <c r="CQ168"/>
      <c r="CR168"/>
      <c r="CS168"/>
      <c r="CT168"/>
      <c r="CU168"/>
      <c r="CV168" s="17"/>
      <c r="CW168"/>
      <c r="CX168"/>
      <c r="CY168"/>
      <c r="CZ168"/>
      <c r="DA168"/>
      <c r="DB168"/>
      <c r="DC168"/>
      <c r="DD168"/>
    </row>
    <row r="169" spans="1:108" s="5" customFormat="1" ht="17.25" customHeight="1">
      <c r="A169" s="12"/>
      <c r="B169" s="13"/>
      <c r="C169" s="1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1"/>
      <c r="S169" s="11"/>
      <c r="T169" s="11"/>
      <c r="U169" s="11"/>
      <c r="V169" s="11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/>
      <c r="AI169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/>
      <c r="CO169"/>
      <c r="CP169"/>
      <c r="CQ169"/>
      <c r="CR169"/>
      <c r="CS169"/>
      <c r="CT169"/>
      <c r="CU169"/>
      <c r="CV169" s="17"/>
      <c r="CW169"/>
      <c r="CX169"/>
      <c r="CY169"/>
      <c r="CZ169"/>
      <c r="DA169"/>
      <c r="DB169"/>
      <c r="DC169"/>
      <c r="DD169"/>
    </row>
    <row r="170" spans="1:108" s="5" customFormat="1" ht="17.25" customHeight="1">
      <c r="A170" s="12"/>
      <c r="B170" s="13"/>
      <c r="C170" s="1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1"/>
      <c r="S170" s="11"/>
      <c r="T170" s="11"/>
      <c r="U170" s="11"/>
      <c r="V170" s="11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/>
      <c r="AI170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/>
      <c r="CO170"/>
      <c r="CP170"/>
      <c r="CQ170"/>
      <c r="CR170"/>
      <c r="CS170"/>
      <c r="CT170"/>
      <c r="CU170"/>
      <c r="CV170" s="17"/>
      <c r="CW170"/>
      <c r="CX170"/>
      <c r="CY170"/>
      <c r="CZ170"/>
      <c r="DA170"/>
      <c r="DB170"/>
      <c r="DC170"/>
      <c r="DD170"/>
    </row>
    <row r="171" spans="1:108" s="5" customFormat="1" ht="17.25" customHeight="1">
      <c r="A171" s="12"/>
      <c r="B171" s="13"/>
      <c r="C171" s="1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1"/>
      <c r="S171" s="11"/>
      <c r="T171" s="11"/>
      <c r="U171" s="11"/>
      <c r="V171" s="11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/>
      <c r="AI171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/>
      <c r="CO171"/>
      <c r="CP171"/>
      <c r="CQ171"/>
      <c r="CR171"/>
      <c r="CS171"/>
      <c r="CT171"/>
      <c r="CU171"/>
      <c r="CV171" s="17"/>
      <c r="CW171"/>
      <c r="CX171"/>
      <c r="CY171"/>
      <c r="CZ171"/>
      <c r="DA171"/>
      <c r="DB171"/>
      <c r="DC171"/>
      <c r="DD171"/>
    </row>
    <row r="172" spans="1:108" s="5" customFormat="1" ht="17.25" customHeight="1">
      <c r="A172" s="12"/>
      <c r="B172" s="13"/>
      <c r="C172" s="1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1"/>
      <c r="S172" s="11"/>
      <c r="T172" s="11"/>
      <c r="U172" s="11"/>
      <c r="V172" s="11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/>
      <c r="AI172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/>
      <c r="CO172"/>
      <c r="CP172"/>
      <c r="CQ172"/>
      <c r="CR172"/>
      <c r="CS172"/>
      <c r="CT172"/>
      <c r="CU172"/>
      <c r="CV172" s="17"/>
      <c r="CW172"/>
      <c r="CX172"/>
      <c r="CY172"/>
      <c r="CZ172"/>
      <c r="DA172"/>
      <c r="DB172"/>
      <c r="DC172"/>
      <c r="DD172"/>
    </row>
    <row r="173" spans="1:108" s="5" customFormat="1" ht="17.25" customHeight="1">
      <c r="A173" s="12"/>
      <c r="B173" s="13"/>
      <c r="C173" s="1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1"/>
      <c r="S173" s="11"/>
      <c r="T173" s="11"/>
      <c r="U173" s="11"/>
      <c r="V173" s="11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/>
      <c r="AI173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/>
      <c r="CO173"/>
      <c r="CP173"/>
      <c r="CQ173"/>
      <c r="CR173"/>
      <c r="CS173"/>
      <c r="CT173"/>
      <c r="CU173"/>
      <c r="CV173" s="17"/>
      <c r="CW173"/>
      <c r="CX173"/>
      <c r="CY173"/>
      <c r="CZ173"/>
      <c r="DA173"/>
      <c r="DB173"/>
      <c r="DC173"/>
      <c r="DD173"/>
    </row>
    <row r="174" spans="1:108" s="5" customFormat="1" ht="17.25" customHeight="1">
      <c r="A174" s="12"/>
      <c r="B174" s="13"/>
      <c r="C174" s="1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1"/>
      <c r="S174" s="11"/>
      <c r="T174" s="11"/>
      <c r="U174" s="11"/>
      <c r="V174" s="11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/>
      <c r="AI17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/>
      <c r="CO174"/>
      <c r="CP174"/>
      <c r="CQ174"/>
      <c r="CR174"/>
      <c r="CS174"/>
      <c r="CT174"/>
      <c r="CU174"/>
      <c r="CV174" s="17"/>
      <c r="CW174"/>
      <c r="CX174"/>
      <c r="CY174"/>
      <c r="CZ174"/>
      <c r="DA174"/>
      <c r="DB174"/>
      <c r="DC174"/>
      <c r="DD174"/>
    </row>
    <row r="175" spans="1:108" s="5" customFormat="1" ht="17.25" customHeight="1">
      <c r="A175" s="12"/>
      <c r="B175" s="13"/>
      <c r="C175" s="1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1"/>
      <c r="S175" s="11"/>
      <c r="T175" s="11"/>
      <c r="U175" s="11"/>
      <c r="V175" s="11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/>
      <c r="AI175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/>
      <c r="CO175"/>
      <c r="CP175"/>
      <c r="CQ175"/>
      <c r="CR175"/>
      <c r="CS175"/>
      <c r="CT175"/>
      <c r="CU175"/>
      <c r="CV175" s="17"/>
      <c r="CW175"/>
      <c r="CX175"/>
      <c r="CY175"/>
      <c r="CZ175"/>
      <c r="DA175"/>
      <c r="DB175"/>
      <c r="DC175"/>
      <c r="DD175"/>
    </row>
    <row r="176" spans="1:108" s="5" customFormat="1" ht="17.25" customHeight="1">
      <c r="A176" s="12"/>
      <c r="B176" s="13"/>
      <c r="C176" s="1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1"/>
      <c r="S176" s="11"/>
      <c r="T176" s="11"/>
      <c r="U176" s="11"/>
      <c r="V176" s="11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/>
      <c r="AI176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/>
      <c r="CO176"/>
      <c r="CP176"/>
      <c r="CQ176"/>
      <c r="CR176"/>
      <c r="CS176"/>
      <c r="CT176"/>
      <c r="CU176"/>
      <c r="CV176" s="17"/>
      <c r="CW176"/>
      <c r="CX176"/>
      <c r="CY176"/>
      <c r="CZ176"/>
      <c r="DA176"/>
      <c r="DB176"/>
      <c r="DC176"/>
      <c r="DD176"/>
    </row>
    <row r="177" spans="1:108" s="5" customFormat="1" ht="17.25" customHeight="1">
      <c r="A177" s="12"/>
      <c r="B177" s="13"/>
      <c r="C177" s="1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1"/>
      <c r="S177" s="11"/>
      <c r="T177" s="11"/>
      <c r="U177" s="11"/>
      <c r="V177" s="11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/>
      <c r="AI177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/>
      <c r="CO177"/>
      <c r="CP177"/>
      <c r="CQ177"/>
      <c r="CR177"/>
      <c r="CS177"/>
      <c r="CT177"/>
      <c r="CU177"/>
      <c r="CV177" s="17"/>
      <c r="CW177"/>
      <c r="CX177"/>
      <c r="CY177"/>
      <c r="CZ177"/>
      <c r="DA177"/>
      <c r="DB177"/>
      <c r="DC177"/>
      <c r="DD177"/>
    </row>
    <row r="178" spans="1:108" s="5" customFormat="1" ht="17.25" customHeight="1">
      <c r="A178" s="12"/>
      <c r="B178" s="13"/>
      <c r="C178" s="1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1"/>
      <c r="S178" s="11"/>
      <c r="T178" s="11"/>
      <c r="U178" s="11"/>
      <c r="V178" s="11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/>
      <c r="AI178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/>
      <c r="CO178"/>
      <c r="CP178"/>
      <c r="CQ178"/>
      <c r="CR178"/>
      <c r="CS178"/>
      <c r="CT178"/>
      <c r="CU178"/>
      <c r="CV178" s="17"/>
      <c r="CW178"/>
      <c r="CX178"/>
      <c r="CY178"/>
      <c r="CZ178"/>
      <c r="DA178"/>
      <c r="DB178"/>
      <c r="DC178"/>
      <c r="DD178"/>
    </row>
    <row r="179" spans="1:108" s="5" customFormat="1" ht="17.25" customHeight="1">
      <c r="A179" s="12"/>
      <c r="B179" s="13"/>
      <c r="C179" s="1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1"/>
      <c r="S179" s="11"/>
      <c r="T179" s="11"/>
      <c r="U179" s="11"/>
      <c r="V179" s="11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/>
      <c r="AI179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/>
      <c r="CO179"/>
      <c r="CP179"/>
      <c r="CQ179"/>
      <c r="CR179"/>
      <c r="CS179"/>
      <c r="CT179"/>
      <c r="CU179"/>
      <c r="CV179" s="17"/>
      <c r="CW179"/>
      <c r="CX179"/>
      <c r="CY179"/>
      <c r="CZ179"/>
      <c r="DA179"/>
      <c r="DB179"/>
      <c r="DC179"/>
      <c r="DD179"/>
    </row>
    <row r="180" spans="1:108" s="5" customFormat="1" ht="17.25" customHeight="1">
      <c r="A180" s="12"/>
      <c r="B180" s="13"/>
      <c r="C180" s="1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1"/>
      <c r="S180" s="11"/>
      <c r="T180" s="11"/>
      <c r="U180" s="11"/>
      <c r="V180" s="11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/>
      <c r="AI180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/>
      <c r="CO180"/>
      <c r="CP180"/>
      <c r="CQ180"/>
      <c r="CR180"/>
      <c r="CS180"/>
      <c r="CT180"/>
      <c r="CU180"/>
      <c r="CV180" s="17"/>
      <c r="CW180"/>
      <c r="CX180"/>
      <c r="CY180"/>
      <c r="CZ180"/>
      <c r="DA180"/>
      <c r="DB180"/>
      <c r="DC180"/>
      <c r="DD180"/>
    </row>
    <row r="181" spans="1:108" s="5" customFormat="1" ht="17.25" customHeight="1">
      <c r="A181" s="12"/>
      <c r="B181" s="13"/>
      <c r="C181" s="1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1"/>
      <c r="S181" s="11"/>
      <c r="T181" s="11"/>
      <c r="U181" s="11"/>
      <c r="V181" s="11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/>
      <c r="AI181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/>
      <c r="CO181"/>
      <c r="CP181"/>
      <c r="CQ181"/>
      <c r="CR181"/>
      <c r="CS181"/>
      <c r="CT181"/>
      <c r="CU181"/>
      <c r="CV181" s="17"/>
      <c r="CW181"/>
      <c r="CX181"/>
      <c r="CY181"/>
      <c r="CZ181"/>
      <c r="DA181"/>
      <c r="DB181"/>
      <c r="DC181"/>
      <c r="DD181"/>
    </row>
    <row r="182" spans="1:108" s="5" customFormat="1" ht="17.25" customHeight="1">
      <c r="A182" s="12"/>
      <c r="B182" s="13"/>
      <c r="C182" s="1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1"/>
      <c r="S182" s="11"/>
      <c r="T182" s="11"/>
      <c r="U182" s="11"/>
      <c r="V182" s="11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/>
      <c r="AI182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/>
      <c r="CO182"/>
      <c r="CP182"/>
      <c r="CQ182"/>
      <c r="CR182"/>
      <c r="CS182"/>
      <c r="CT182"/>
      <c r="CU182"/>
      <c r="CV182" s="17"/>
      <c r="CW182"/>
      <c r="CX182"/>
      <c r="CY182"/>
      <c r="CZ182"/>
      <c r="DA182"/>
      <c r="DB182"/>
      <c r="DC182"/>
      <c r="DD182"/>
    </row>
    <row r="183" spans="1:108" s="5" customFormat="1" ht="17.25" customHeight="1">
      <c r="A183" s="12"/>
      <c r="B183" s="13"/>
      <c r="C183" s="1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1"/>
      <c r="S183" s="11"/>
      <c r="T183" s="11"/>
      <c r="U183" s="11"/>
      <c r="V183" s="11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/>
      <c r="AI183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/>
      <c r="CO183"/>
      <c r="CP183"/>
      <c r="CQ183"/>
      <c r="CR183"/>
      <c r="CS183"/>
      <c r="CT183"/>
      <c r="CU183"/>
      <c r="CV183" s="17"/>
      <c r="CW183"/>
      <c r="CX183"/>
      <c r="CY183"/>
      <c r="CZ183"/>
      <c r="DA183"/>
      <c r="DB183"/>
      <c r="DC183"/>
      <c r="DD183"/>
    </row>
    <row r="184" spans="1:108" s="5" customFormat="1" ht="17.25" customHeight="1">
      <c r="A184" s="12"/>
      <c r="B184" s="13"/>
      <c r="C184" s="1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1"/>
      <c r="S184" s="11"/>
      <c r="T184" s="11"/>
      <c r="U184" s="11"/>
      <c r="V184" s="11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/>
      <c r="AI18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/>
      <c r="CO184"/>
      <c r="CP184"/>
      <c r="CQ184"/>
      <c r="CR184"/>
      <c r="CS184"/>
      <c r="CT184"/>
      <c r="CU184"/>
      <c r="CV184" s="17"/>
      <c r="CW184"/>
      <c r="CX184"/>
      <c r="CY184"/>
      <c r="CZ184"/>
      <c r="DA184"/>
      <c r="DB184"/>
      <c r="DC184"/>
      <c r="DD184"/>
    </row>
    <row r="185" spans="1:108" s="5" customFormat="1" ht="17.25" customHeight="1">
      <c r="A185" s="12"/>
      <c r="B185" s="13"/>
      <c r="C185" s="1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1"/>
      <c r="S185" s="11"/>
      <c r="T185" s="11"/>
      <c r="U185" s="11"/>
      <c r="V185" s="11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/>
      <c r="AI185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/>
      <c r="CO185"/>
      <c r="CP185"/>
      <c r="CQ185"/>
      <c r="CR185"/>
      <c r="CS185"/>
      <c r="CT185"/>
      <c r="CU185"/>
      <c r="CV185" s="17"/>
      <c r="CW185"/>
      <c r="CX185"/>
      <c r="CY185"/>
      <c r="CZ185"/>
      <c r="DA185"/>
      <c r="DB185"/>
      <c r="DC185"/>
      <c r="DD185"/>
    </row>
    <row r="186" spans="1:108" s="5" customFormat="1" ht="17.25" customHeight="1">
      <c r="A186" s="12"/>
      <c r="B186" s="13"/>
      <c r="C186" s="1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1"/>
      <c r="S186" s="11"/>
      <c r="T186" s="11"/>
      <c r="U186" s="11"/>
      <c r="V186" s="11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/>
      <c r="AI186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/>
      <c r="CO186"/>
      <c r="CP186"/>
      <c r="CQ186"/>
      <c r="CR186"/>
      <c r="CS186"/>
      <c r="CT186"/>
      <c r="CU186"/>
      <c r="CV186" s="17"/>
      <c r="CW186"/>
      <c r="CX186"/>
      <c r="CY186"/>
      <c r="CZ186"/>
      <c r="DA186"/>
      <c r="DB186"/>
      <c r="DC186"/>
      <c r="DD186"/>
    </row>
    <row r="187" spans="1:108" s="5" customFormat="1" ht="17.25" customHeight="1">
      <c r="A187" s="12"/>
      <c r="B187" s="13"/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1"/>
      <c r="S187" s="11"/>
      <c r="T187" s="11"/>
      <c r="U187" s="11"/>
      <c r="V187" s="11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/>
      <c r="AI187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/>
      <c r="CO187"/>
      <c r="CP187"/>
      <c r="CQ187"/>
      <c r="CR187"/>
      <c r="CS187"/>
      <c r="CT187"/>
      <c r="CU187"/>
      <c r="CV187" s="17"/>
      <c r="CW187"/>
      <c r="CX187"/>
      <c r="CY187"/>
      <c r="CZ187"/>
      <c r="DA187"/>
      <c r="DB187"/>
      <c r="DC187"/>
      <c r="DD187"/>
    </row>
    <row r="188" spans="1:108" s="5" customFormat="1" ht="17.25" customHeight="1">
      <c r="A188" s="12"/>
      <c r="B188" s="13"/>
      <c r="C188" s="1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1"/>
      <c r="S188" s="11"/>
      <c r="T188" s="11"/>
      <c r="U188" s="11"/>
      <c r="V188" s="11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/>
      <c r="AI188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/>
      <c r="CO188"/>
      <c r="CP188"/>
      <c r="CQ188"/>
      <c r="CR188"/>
      <c r="CS188"/>
      <c r="CT188"/>
      <c r="CU188"/>
      <c r="CV188" s="17"/>
      <c r="CW188"/>
      <c r="CX188"/>
      <c r="CY188"/>
      <c r="CZ188"/>
      <c r="DA188"/>
      <c r="DB188"/>
      <c r="DC188"/>
      <c r="DD188"/>
    </row>
    <row r="189" spans="1:108" s="5" customFormat="1" ht="17.25" customHeight="1">
      <c r="A189" s="12"/>
      <c r="B189" s="13"/>
      <c r="C189" s="1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1"/>
      <c r="S189" s="11"/>
      <c r="T189" s="11"/>
      <c r="U189" s="11"/>
      <c r="V189" s="11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/>
      <c r="AI189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/>
      <c r="CO189"/>
      <c r="CP189"/>
      <c r="CQ189"/>
      <c r="CR189"/>
      <c r="CS189"/>
      <c r="CT189"/>
      <c r="CU189"/>
      <c r="CV189" s="17"/>
      <c r="CW189"/>
      <c r="CX189"/>
      <c r="CY189"/>
      <c r="CZ189"/>
      <c r="DA189"/>
      <c r="DB189"/>
      <c r="DC189"/>
      <c r="DD189"/>
    </row>
    <row r="190" spans="1:108" s="5" customFormat="1" ht="17.25" customHeight="1">
      <c r="A190" s="12"/>
      <c r="B190" s="13"/>
      <c r="C190" s="1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1"/>
      <c r="S190" s="11"/>
      <c r="T190" s="11"/>
      <c r="U190" s="11"/>
      <c r="V190" s="11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/>
      <c r="AI190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/>
      <c r="CO190"/>
      <c r="CP190"/>
      <c r="CQ190"/>
      <c r="CR190"/>
      <c r="CS190"/>
      <c r="CT190"/>
      <c r="CU190"/>
      <c r="CV190" s="17"/>
      <c r="CW190"/>
      <c r="CX190"/>
      <c r="CY190"/>
      <c r="CZ190"/>
      <c r="DA190"/>
      <c r="DB190"/>
      <c r="DC190"/>
      <c r="DD190"/>
    </row>
    <row r="191" spans="1:108" s="5" customFormat="1" ht="17.25" customHeight="1">
      <c r="A191" s="12"/>
      <c r="B191" s="13"/>
      <c r="C191" s="1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1"/>
      <c r="S191" s="11"/>
      <c r="T191" s="11"/>
      <c r="U191" s="11"/>
      <c r="V191" s="11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/>
      <c r="AI191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/>
      <c r="CO191"/>
      <c r="CP191"/>
      <c r="CQ191"/>
      <c r="CR191"/>
      <c r="CS191"/>
      <c r="CT191"/>
      <c r="CU191"/>
      <c r="CV191" s="17"/>
      <c r="CW191"/>
      <c r="CX191"/>
      <c r="CY191"/>
      <c r="CZ191"/>
      <c r="DA191"/>
      <c r="DB191"/>
      <c r="DC191"/>
      <c r="DD191"/>
    </row>
    <row r="192" spans="1:108" s="5" customFormat="1" ht="17.25" customHeight="1">
      <c r="A192" s="12"/>
      <c r="B192" s="13"/>
      <c r="C192" s="1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1"/>
      <c r="S192" s="11"/>
      <c r="T192" s="11"/>
      <c r="U192" s="11"/>
      <c r="V192" s="11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/>
      <c r="AI192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/>
      <c r="CO192"/>
      <c r="CP192"/>
      <c r="CQ192"/>
      <c r="CR192"/>
      <c r="CS192"/>
      <c r="CT192"/>
      <c r="CU192"/>
      <c r="CV192" s="17"/>
      <c r="CW192"/>
      <c r="CX192"/>
      <c r="CY192"/>
      <c r="CZ192"/>
      <c r="DA192"/>
      <c r="DB192"/>
      <c r="DC192"/>
      <c r="DD192"/>
    </row>
    <row r="193" spans="1:108" s="5" customFormat="1" ht="17.25" customHeight="1">
      <c r="A193" s="12"/>
      <c r="B193" s="13"/>
      <c r="C193" s="1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1"/>
      <c r="S193" s="11"/>
      <c r="T193" s="11"/>
      <c r="U193" s="11"/>
      <c r="V193" s="11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/>
      <c r="AI193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/>
      <c r="CO193"/>
      <c r="CP193"/>
      <c r="CQ193"/>
      <c r="CR193"/>
      <c r="CS193"/>
      <c r="CT193"/>
      <c r="CU193"/>
      <c r="CV193" s="17"/>
      <c r="CW193"/>
      <c r="CX193"/>
      <c r="CY193"/>
      <c r="CZ193"/>
      <c r="DA193"/>
      <c r="DB193"/>
      <c r="DC193"/>
      <c r="DD193"/>
    </row>
    <row r="194" spans="1:108" s="5" customFormat="1" ht="17.25" customHeight="1">
      <c r="A194" s="12"/>
      <c r="B194" s="13"/>
      <c r="C194" s="1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1"/>
      <c r="S194" s="11"/>
      <c r="T194" s="11"/>
      <c r="U194" s="11"/>
      <c r="V194" s="11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/>
      <c r="AI19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/>
      <c r="CO194"/>
      <c r="CP194"/>
      <c r="CQ194"/>
      <c r="CR194"/>
      <c r="CS194"/>
      <c r="CT194"/>
      <c r="CU194"/>
      <c r="CV194" s="17"/>
      <c r="CW194"/>
      <c r="CX194"/>
      <c r="CY194"/>
      <c r="CZ194"/>
      <c r="DA194"/>
      <c r="DB194"/>
      <c r="DC194"/>
      <c r="DD194"/>
    </row>
    <row r="195" spans="1:108" s="5" customFormat="1" ht="17.25" customHeight="1">
      <c r="A195" s="12"/>
      <c r="B195" s="13"/>
      <c r="C195" s="1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1"/>
      <c r="S195" s="11"/>
      <c r="T195" s="11"/>
      <c r="U195" s="11"/>
      <c r="V195" s="11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/>
      <c r="AI195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/>
      <c r="CO195"/>
      <c r="CP195"/>
      <c r="CQ195"/>
      <c r="CR195"/>
      <c r="CS195"/>
      <c r="CT195"/>
      <c r="CU195"/>
      <c r="CV195" s="17"/>
      <c r="CW195"/>
      <c r="CX195"/>
      <c r="CY195"/>
      <c r="CZ195"/>
      <c r="DA195"/>
      <c r="DB195"/>
      <c r="DC195"/>
      <c r="DD195"/>
    </row>
    <row r="196" spans="1:108" s="5" customFormat="1" ht="17.25" customHeight="1">
      <c r="A196" s="12"/>
      <c r="B196" s="13"/>
      <c r="C196" s="1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1"/>
      <c r="S196" s="11"/>
      <c r="T196" s="11"/>
      <c r="U196" s="11"/>
      <c r="V196" s="11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/>
      <c r="AI196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/>
      <c r="CO196"/>
      <c r="CP196"/>
      <c r="CQ196"/>
      <c r="CR196"/>
      <c r="CS196"/>
      <c r="CT196"/>
      <c r="CU196"/>
      <c r="CV196" s="17"/>
      <c r="CW196"/>
      <c r="CX196"/>
      <c r="CY196"/>
      <c r="CZ196"/>
      <c r="DA196"/>
      <c r="DB196"/>
      <c r="DC196"/>
      <c r="DD196"/>
    </row>
    <row r="197" spans="1:108" s="5" customFormat="1" ht="17.25" customHeight="1">
      <c r="A197" s="12"/>
      <c r="B197" s="13"/>
      <c r="C197" s="1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1"/>
      <c r="S197" s="11"/>
      <c r="T197" s="11"/>
      <c r="U197" s="11"/>
      <c r="V197" s="11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/>
      <c r="AI197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/>
      <c r="CO197"/>
      <c r="CP197"/>
      <c r="CQ197"/>
      <c r="CR197"/>
      <c r="CS197"/>
      <c r="CT197"/>
      <c r="CU197"/>
      <c r="CV197" s="17"/>
      <c r="CW197"/>
      <c r="CX197"/>
      <c r="CY197"/>
      <c r="CZ197"/>
      <c r="DA197"/>
      <c r="DB197"/>
      <c r="DC197"/>
      <c r="DD197"/>
    </row>
    <row r="198" spans="1:108" s="5" customFormat="1" ht="17.25" customHeight="1">
      <c r="A198" s="12"/>
      <c r="B198" s="13"/>
      <c r="C198" s="1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1"/>
      <c r="S198" s="11"/>
      <c r="T198" s="11"/>
      <c r="U198" s="11"/>
      <c r="V198" s="11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/>
      <c r="AI198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/>
      <c r="CO198"/>
      <c r="CP198"/>
      <c r="CQ198"/>
      <c r="CR198"/>
      <c r="CS198"/>
      <c r="CT198"/>
      <c r="CU198"/>
      <c r="CV198" s="17"/>
      <c r="CW198"/>
      <c r="CX198"/>
      <c r="CY198"/>
      <c r="CZ198"/>
      <c r="DA198"/>
      <c r="DB198"/>
      <c r="DC198"/>
      <c r="DD198"/>
    </row>
    <row r="199" spans="1:109" s="5" customFormat="1" ht="17.25" customHeight="1">
      <c r="A199" s="12"/>
      <c r="B199" s="13"/>
      <c r="C199" s="1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1"/>
      <c r="S199" s="11"/>
      <c r="T199" s="11"/>
      <c r="U199" s="11"/>
      <c r="V199" s="11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/>
      <c r="AI199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/>
      <c r="CO199"/>
      <c r="CP199"/>
      <c r="CQ199"/>
      <c r="CR199"/>
      <c r="CS199"/>
      <c r="CT199"/>
      <c r="CU199"/>
      <c r="CV199" s="17"/>
      <c r="CW199"/>
      <c r="CX199"/>
      <c r="CY199"/>
      <c r="CZ199"/>
      <c r="DA199"/>
      <c r="DB199"/>
      <c r="DC199"/>
      <c r="DD199"/>
      <c r="DE199"/>
    </row>
    <row r="200" spans="1:110" s="5" customFormat="1" ht="17.25" customHeight="1">
      <c r="A200" s="12"/>
      <c r="B200" s="13"/>
      <c r="C200" s="1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1"/>
      <c r="S200" s="11"/>
      <c r="T200" s="11"/>
      <c r="U200" s="11"/>
      <c r="V200" s="11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/>
      <c r="AI200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/>
      <c r="CO200"/>
      <c r="CP200"/>
      <c r="CQ200"/>
      <c r="CR200"/>
      <c r="CS200"/>
      <c r="CT200"/>
      <c r="CU200"/>
      <c r="CV200" s="17"/>
      <c r="CW200"/>
      <c r="CX200"/>
      <c r="CY200"/>
      <c r="CZ200"/>
      <c r="DA200"/>
      <c r="DB200"/>
      <c r="DC200"/>
      <c r="DD200"/>
      <c r="DE200"/>
      <c r="DF200"/>
    </row>
    <row r="201" spans="1:120" s="5" customFormat="1" ht="17.25" customHeight="1">
      <c r="A201" s="12"/>
      <c r="B201" s="13"/>
      <c r="C201" s="1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1"/>
      <c r="S201" s="11"/>
      <c r="T201" s="11"/>
      <c r="U201" s="11"/>
      <c r="V201" s="11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/>
      <c r="AI201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/>
      <c r="CO201"/>
      <c r="CP201"/>
      <c r="CQ201"/>
      <c r="CR201"/>
      <c r="CS201"/>
      <c r="CT201"/>
      <c r="CU201"/>
      <c r="CV201" s="17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</row>
    <row r="202" spans="1:120" s="5" customFormat="1" ht="17.25" customHeight="1">
      <c r="A202" s="12"/>
      <c r="B202" s="13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1"/>
      <c r="S202" s="11"/>
      <c r="T202" s="11"/>
      <c r="U202" s="11"/>
      <c r="V202" s="11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/>
      <c r="AI202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/>
      <c r="CO202"/>
      <c r="CP202"/>
      <c r="CQ202"/>
      <c r="CR202"/>
      <c r="CS202"/>
      <c r="CT202"/>
      <c r="CU202"/>
      <c r="CV202" s="17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</row>
    <row r="203" spans="1:127" s="5" customFormat="1" ht="17.25" customHeight="1">
      <c r="A203" s="12"/>
      <c r="B203" s="13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1"/>
      <c r="S203" s="11"/>
      <c r="T203" s="11"/>
      <c r="U203" s="11"/>
      <c r="V203" s="11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/>
      <c r="AI203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/>
      <c r="CO203"/>
      <c r="CP203"/>
      <c r="CQ203"/>
      <c r="CR203"/>
      <c r="CS203"/>
      <c r="CT203"/>
      <c r="CU203"/>
      <c r="CV203" s="17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1:127" s="5" customFormat="1" ht="17.25" customHeight="1">
      <c r="A204" s="12"/>
      <c r="B204" s="13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1"/>
      <c r="S204" s="11"/>
      <c r="T204" s="11"/>
      <c r="U204" s="11"/>
      <c r="V204" s="11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/>
      <c r="AI20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/>
      <c r="CO204"/>
      <c r="CP204"/>
      <c r="CQ204"/>
      <c r="CR204"/>
      <c r="CS204"/>
      <c r="CT204"/>
      <c r="CU204"/>
      <c r="CV204" s="17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1:127" s="5" customFormat="1" ht="17.25" customHeight="1">
      <c r="A205" s="12"/>
      <c r="B205" s="13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1"/>
      <c r="S205" s="11"/>
      <c r="T205" s="11"/>
      <c r="U205" s="11"/>
      <c r="V205" s="11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/>
      <c r="AI205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/>
      <c r="CO205"/>
      <c r="CP205"/>
      <c r="CQ205"/>
      <c r="CR205"/>
      <c r="CS205"/>
      <c r="CT205"/>
      <c r="CU205"/>
      <c r="CV205" s="17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1:174" s="5" customFormat="1" ht="17.25" customHeight="1">
      <c r="A206" s="12"/>
      <c r="B206" s="13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1"/>
      <c r="S206" s="11"/>
      <c r="T206" s="11"/>
      <c r="U206" s="11"/>
      <c r="V206" s="11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/>
      <c r="AI206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/>
      <c r="CO206"/>
      <c r="CP206"/>
      <c r="CQ206"/>
      <c r="CR206"/>
      <c r="CS206"/>
      <c r="CT206"/>
      <c r="CU206"/>
      <c r="CV206" s="17"/>
      <c r="CW206"/>
      <c r="CX206"/>
      <c r="CY206"/>
      <c r="CZ206"/>
      <c r="DA206"/>
      <c r="DB206"/>
      <c r="DC206"/>
      <c r="DD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</row>
    <row r="207" spans="109:115" ht="18.75">
      <c r="DE207" s="5"/>
      <c r="DF207" s="5"/>
      <c r="DG207" s="5"/>
      <c r="DH207" s="5"/>
      <c r="DI207" s="5"/>
      <c r="DJ207" s="5"/>
      <c r="DK207" s="5"/>
    </row>
    <row r="365" spans="2:80" ht="18.75">
      <c r="B365" s="19"/>
      <c r="C365" s="1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1"/>
      <c r="S365" s="21"/>
      <c r="T365" s="21"/>
      <c r="U365" s="21"/>
      <c r="V365" s="21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3"/>
      <c r="AI365" s="23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2:80" ht="18.75">
      <c r="B366" s="19"/>
      <c r="C366" s="1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1"/>
      <c r="S366" s="21"/>
      <c r="T366" s="21"/>
      <c r="U366" s="21"/>
      <c r="V366" s="21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3"/>
      <c r="AI366" s="23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2:80" ht="18.75">
      <c r="B367" s="19"/>
      <c r="C367" s="1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  <c r="S367" s="21"/>
      <c r="T367" s="21"/>
      <c r="U367" s="21"/>
      <c r="V367" s="21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3"/>
      <c r="AI367" s="23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2:80" ht="18.75">
      <c r="B368" s="19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1"/>
      <c r="S368" s="21"/>
      <c r="T368" s="21"/>
      <c r="U368" s="21"/>
      <c r="V368" s="21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3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2:80" ht="18.75">
      <c r="B369" s="19"/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1"/>
      <c r="S369" s="21"/>
      <c r="T369" s="21"/>
      <c r="U369" s="21"/>
      <c r="V369" s="21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3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2:80" ht="18.75">
      <c r="B370" s="19"/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1"/>
      <c r="S370" s="21"/>
      <c r="T370" s="21"/>
      <c r="U370" s="21"/>
      <c r="V370" s="21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3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2:80" ht="18.75">
      <c r="B371" s="19"/>
      <c r="C371" s="1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1"/>
      <c r="S371" s="21"/>
      <c r="T371" s="21"/>
      <c r="U371" s="21"/>
      <c r="V371" s="21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3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2:80" ht="18.75">
      <c r="B372" s="19"/>
      <c r="C372" s="1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1"/>
      <c r="S372" s="21"/>
      <c r="T372" s="21"/>
      <c r="U372" s="21"/>
      <c r="V372" s="21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3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2:80" ht="18.75">
      <c r="B373" s="19"/>
      <c r="C373" s="1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1"/>
      <c r="S373" s="21"/>
      <c r="T373" s="21"/>
      <c r="U373" s="21"/>
      <c r="V373" s="21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3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2:80" ht="18.75">
      <c r="B374" s="19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1"/>
      <c r="S374" s="21"/>
      <c r="T374" s="21"/>
      <c r="U374" s="21"/>
      <c r="V374" s="21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3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2:80" ht="18.75">
      <c r="B375" s="19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1"/>
      <c r="U375" s="21"/>
      <c r="V375" s="21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3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2:80" ht="18.75">
      <c r="B376" s="19"/>
      <c r="C376" s="1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1"/>
      <c r="S376" s="21"/>
      <c r="T376" s="21"/>
      <c r="U376" s="21"/>
      <c r="V376" s="21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3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2:80" ht="18.75">
      <c r="B377" s="19"/>
      <c r="C377" s="1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1"/>
      <c r="S377" s="21"/>
      <c r="T377" s="21"/>
      <c r="U377" s="21"/>
      <c r="V377" s="21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3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2:80" ht="18.75">
      <c r="B378" s="19"/>
      <c r="C378" s="1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1"/>
      <c r="S378" s="21"/>
      <c r="T378" s="21"/>
      <c r="U378" s="21"/>
      <c r="V378" s="21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3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2:80" ht="18.75">
      <c r="B379" s="19"/>
      <c r="C379" s="1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1"/>
      <c r="S379" s="21"/>
      <c r="T379" s="21"/>
      <c r="U379" s="21"/>
      <c r="V379" s="21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3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2:80" ht="18.75">
      <c r="B380" s="19"/>
      <c r="C380" s="1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1"/>
      <c r="S380" s="21"/>
      <c r="T380" s="21"/>
      <c r="U380" s="21"/>
      <c r="V380" s="21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3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2:80" ht="18.75">
      <c r="B381" s="19"/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1"/>
      <c r="S381" s="21"/>
      <c r="T381" s="21"/>
      <c r="U381" s="21"/>
      <c r="V381" s="21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3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2:80" ht="18.75">
      <c r="B382" s="19"/>
      <c r="C382" s="1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1"/>
      <c r="S382" s="21"/>
      <c r="T382" s="21"/>
      <c r="U382" s="21"/>
      <c r="V382" s="21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3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2:80" ht="18.75">
      <c r="B383" s="19"/>
      <c r="C383" s="1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1"/>
      <c r="S383" s="21"/>
      <c r="T383" s="21"/>
      <c r="U383" s="21"/>
      <c r="V383" s="21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3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2:80" ht="18.75">
      <c r="B384" s="19"/>
      <c r="C384" s="1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1"/>
      <c r="S384" s="21"/>
      <c r="T384" s="21"/>
      <c r="U384" s="21"/>
      <c r="V384" s="21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3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2:80" ht="18.75">
      <c r="B385" s="19"/>
      <c r="C385" s="1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1"/>
      <c r="S385" s="21"/>
      <c r="T385" s="21"/>
      <c r="U385" s="21"/>
      <c r="V385" s="21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3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2:80" ht="18.75">
      <c r="B386" s="19"/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1"/>
      <c r="S386" s="21"/>
      <c r="T386" s="21"/>
      <c r="U386" s="21"/>
      <c r="V386" s="21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3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2:80" ht="18.75">
      <c r="B387" s="19"/>
      <c r="C387" s="1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1"/>
      <c r="S387" s="21"/>
      <c r="T387" s="21"/>
      <c r="U387" s="21"/>
      <c r="V387" s="21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3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2:80" ht="18.75">
      <c r="B388" s="19"/>
      <c r="C388" s="1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  <c r="S388" s="21"/>
      <c r="T388" s="21"/>
      <c r="U388" s="21"/>
      <c r="V388" s="21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3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2:99" ht="18.75">
      <c r="B389" s="19"/>
      <c r="C389" s="1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  <c r="S389" s="21"/>
      <c r="T389" s="21"/>
      <c r="U389" s="21"/>
      <c r="V389" s="21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3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15">
        <v>9</v>
      </c>
      <c r="CD389" s="15">
        <v>10</v>
      </c>
      <c r="CE389" s="15">
        <v>11</v>
      </c>
      <c r="CF389" s="15">
        <v>12</v>
      </c>
      <c r="CG389" s="15">
        <v>13</v>
      </c>
      <c r="CH389" s="15">
        <v>14</v>
      </c>
      <c r="CI389" s="15">
        <v>15</v>
      </c>
      <c r="CJ389" s="15">
        <v>16</v>
      </c>
      <c r="CK389" s="15">
        <v>17</v>
      </c>
      <c r="CL389" s="15">
        <v>18</v>
      </c>
      <c r="CM389" s="15"/>
      <c r="CN389" s="10">
        <v>19</v>
      </c>
      <c r="CO389" s="10">
        <v>20</v>
      </c>
      <c r="CP389" s="10">
        <v>21</v>
      </c>
      <c r="CQ389" s="10">
        <v>22</v>
      </c>
      <c r="CR389" s="10"/>
      <c r="CS389" s="10">
        <v>23</v>
      </c>
      <c r="CT389" s="10"/>
      <c r="CU389" s="10"/>
    </row>
    <row r="390" spans="2:80" ht="18.75">
      <c r="B390" s="19"/>
      <c r="C390" s="19"/>
      <c r="D390" s="20"/>
      <c r="E390" s="20"/>
      <c r="F390" s="20"/>
      <c r="G390" s="20"/>
      <c r="H390" s="20"/>
      <c r="I390" s="20"/>
      <c r="J390" s="25"/>
      <c r="K390" s="20"/>
      <c r="L390" s="20"/>
      <c r="M390" s="20"/>
      <c r="N390" s="20"/>
      <c r="O390" s="26"/>
      <c r="P390" s="27"/>
      <c r="Q390" s="20"/>
      <c r="R390" s="21"/>
      <c r="S390" s="21"/>
      <c r="T390" s="21"/>
      <c r="U390" s="21"/>
      <c r="V390" s="21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3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2:80" ht="18.75">
      <c r="B391" s="19"/>
      <c r="C391" s="19"/>
      <c r="D391" s="20"/>
      <c r="E391" s="20"/>
      <c r="F391" s="20"/>
      <c r="G391" s="20"/>
      <c r="H391" s="20"/>
      <c r="I391" s="20"/>
      <c r="J391" s="25"/>
      <c r="K391" s="20"/>
      <c r="L391" s="20"/>
      <c r="M391" s="20"/>
      <c r="N391" s="20"/>
      <c r="O391" s="26"/>
      <c r="P391" s="27"/>
      <c r="Q391" s="20"/>
      <c r="R391" s="21"/>
      <c r="S391" s="21"/>
      <c r="T391" s="21"/>
      <c r="U391" s="21"/>
      <c r="V391" s="21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3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2:80" ht="18.75">
      <c r="B392" s="19"/>
      <c r="C392" s="19"/>
      <c r="D392" s="20"/>
      <c r="E392" s="20"/>
      <c r="F392" s="20"/>
      <c r="G392" s="20"/>
      <c r="H392" s="20"/>
      <c r="I392" s="20"/>
      <c r="J392" s="25"/>
      <c r="K392" s="20"/>
      <c r="L392" s="20"/>
      <c r="M392" s="20"/>
      <c r="N392" s="20"/>
      <c r="O392" s="28"/>
      <c r="P392" s="27"/>
      <c r="Q392" s="20"/>
      <c r="R392" s="21"/>
      <c r="S392" s="21"/>
      <c r="T392" s="21"/>
      <c r="U392" s="21"/>
      <c r="V392" s="21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3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2:80" ht="18.75">
      <c r="B393" s="19"/>
      <c r="C393" s="19"/>
      <c r="D393" s="20"/>
      <c r="E393" s="20"/>
      <c r="F393" s="20"/>
      <c r="G393" s="20"/>
      <c r="H393" s="20"/>
      <c r="I393" s="20"/>
      <c r="J393" s="25"/>
      <c r="K393" s="20"/>
      <c r="L393" s="20"/>
      <c r="M393" s="20"/>
      <c r="N393" s="20"/>
      <c r="O393" s="26"/>
      <c r="P393" s="27"/>
      <c r="Q393" s="20"/>
      <c r="R393" s="21"/>
      <c r="S393" s="21"/>
      <c r="T393" s="21"/>
      <c r="U393" s="21"/>
      <c r="V393" s="21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3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2:80" ht="18.75">
      <c r="B394" s="19"/>
      <c r="C394" s="19"/>
      <c r="D394" s="20"/>
      <c r="E394" s="20"/>
      <c r="F394" s="20"/>
      <c r="G394" s="20"/>
      <c r="H394" s="20"/>
      <c r="I394" s="20"/>
      <c r="J394" s="25"/>
      <c r="K394" s="20"/>
      <c r="L394" s="20"/>
      <c r="M394" s="20"/>
      <c r="N394" s="20"/>
      <c r="O394" s="28"/>
      <c r="P394" s="27"/>
      <c r="Q394" s="20"/>
      <c r="R394" s="21"/>
      <c r="S394" s="21"/>
      <c r="T394" s="21"/>
      <c r="U394" s="21"/>
      <c r="V394" s="21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3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2:80" ht="18.75">
      <c r="B395" s="19"/>
      <c r="C395" s="19"/>
      <c r="D395" s="20"/>
      <c r="E395" s="20"/>
      <c r="F395" s="20"/>
      <c r="G395" s="20"/>
      <c r="H395" s="20"/>
      <c r="I395" s="20"/>
      <c r="J395" s="25"/>
      <c r="K395" s="20"/>
      <c r="L395" s="20"/>
      <c r="M395" s="20"/>
      <c r="N395" s="20"/>
      <c r="O395" s="26"/>
      <c r="P395" s="27"/>
      <c r="Q395" s="20"/>
      <c r="R395" s="21"/>
      <c r="S395" s="21"/>
      <c r="T395" s="21"/>
      <c r="U395" s="21"/>
      <c r="V395" s="21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3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2:80" ht="18.75">
      <c r="B396" s="19"/>
      <c r="C396" s="19"/>
      <c r="D396" s="20"/>
      <c r="E396" s="20"/>
      <c r="F396" s="20"/>
      <c r="G396" s="20"/>
      <c r="H396" s="20"/>
      <c r="I396" s="20"/>
      <c r="J396" s="25"/>
      <c r="K396" s="20"/>
      <c r="L396" s="20"/>
      <c r="M396" s="20"/>
      <c r="N396" s="20"/>
      <c r="O396" s="26"/>
      <c r="P396" s="27"/>
      <c r="Q396" s="20"/>
      <c r="R396" s="21"/>
      <c r="S396" s="21"/>
      <c r="T396" s="21"/>
      <c r="U396" s="21"/>
      <c r="V396" s="21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3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2:80" ht="18.75">
      <c r="B397" s="19"/>
      <c r="C397" s="19"/>
      <c r="D397" s="20"/>
      <c r="E397" s="20"/>
      <c r="F397" s="20"/>
      <c r="G397" s="20"/>
      <c r="H397" s="20"/>
      <c r="I397" s="20"/>
      <c r="J397" s="25"/>
      <c r="K397" s="20"/>
      <c r="L397" s="20"/>
      <c r="M397" s="20"/>
      <c r="N397" s="20"/>
      <c r="O397" s="29"/>
      <c r="P397" s="27"/>
      <c r="Q397" s="20"/>
      <c r="R397" s="21"/>
      <c r="S397" s="21"/>
      <c r="T397" s="21"/>
      <c r="U397" s="21"/>
      <c r="V397" s="21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3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2:80" ht="18.75">
      <c r="B398" s="19"/>
      <c r="C398" s="19"/>
      <c r="D398" s="20"/>
      <c r="E398" s="20"/>
      <c r="F398" s="20"/>
      <c r="G398" s="20"/>
      <c r="H398" s="20"/>
      <c r="I398" s="20"/>
      <c r="J398" s="25"/>
      <c r="K398" s="20"/>
      <c r="L398" s="20"/>
      <c r="M398" s="20"/>
      <c r="N398" s="20"/>
      <c r="O398" s="28"/>
      <c r="P398" s="27"/>
      <c r="Q398" s="20"/>
      <c r="R398" s="21"/>
      <c r="S398" s="21"/>
      <c r="T398" s="21"/>
      <c r="U398" s="21"/>
      <c r="V398" s="21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3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2:80" ht="18.75">
      <c r="B399" s="19"/>
      <c r="C399" s="19"/>
      <c r="D399" s="20"/>
      <c r="E399" s="20"/>
      <c r="F399" s="20"/>
      <c r="G399" s="20"/>
      <c r="H399" s="20"/>
      <c r="I399" s="20"/>
      <c r="J399" s="25"/>
      <c r="K399" s="20"/>
      <c r="L399" s="20"/>
      <c r="M399" s="20"/>
      <c r="N399" s="20"/>
      <c r="O399" s="30"/>
      <c r="P399" s="27"/>
      <c r="Q399" s="20"/>
      <c r="R399" s="21"/>
      <c r="S399" s="21"/>
      <c r="T399" s="21"/>
      <c r="U399" s="21"/>
      <c r="V399" s="21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3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2:80" ht="18.75">
      <c r="B400" s="19"/>
      <c r="C400" s="19"/>
      <c r="D400" s="20"/>
      <c r="E400" s="20"/>
      <c r="F400" s="20"/>
      <c r="G400" s="20"/>
      <c r="H400" s="20"/>
      <c r="I400" s="20"/>
      <c r="J400" s="25"/>
      <c r="K400" s="20"/>
      <c r="L400" s="20"/>
      <c r="M400" s="20"/>
      <c r="N400" s="20"/>
      <c r="O400" s="26"/>
      <c r="P400" s="27"/>
      <c r="Q400" s="20"/>
      <c r="R400" s="21"/>
      <c r="S400" s="21"/>
      <c r="T400" s="21"/>
      <c r="U400" s="21"/>
      <c r="V400" s="21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3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2:80" ht="18.75">
      <c r="B401" s="19"/>
      <c r="C401" s="19"/>
      <c r="D401" s="20"/>
      <c r="E401" s="20"/>
      <c r="F401" s="20"/>
      <c r="G401" s="20"/>
      <c r="H401" s="20"/>
      <c r="I401" s="20"/>
      <c r="J401" s="25"/>
      <c r="K401" s="20"/>
      <c r="L401" s="20"/>
      <c r="M401" s="20"/>
      <c r="N401" s="20"/>
      <c r="O401" s="26"/>
      <c r="P401" s="27"/>
      <c r="Q401" s="20"/>
      <c r="R401" s="21"/>
      <c r="S401" s="21"/>
      <c r="T401" s="21"/>
      <c r="U401" s="21"/>
      <c r="V401" s="21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3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2:80" ht="18.75">
      <c r="B402" s="19"/>
      <c r="C402" s="19"/>
      <c r="D402" s="20"/>
      <c r="E402" s="20"/>
      <c r="F402" s="20"/>
      <c r="G402" s="20"/>
      <c r="H402" s="20"/>
      <c r="I402" s="20"/>
      <c r="J402" s="25"/>
      <c r="K402" s="20"/>
      <c r="L402" s="20"/>
      <c r="M402" s="20"/>
      <c r="N402" s="20"/>
      <c r="O402" s="26"/>
      <c r="P402" s="27"/>
      <c r="Q402" s="20"/>
      <c r="R402" s="21"/>
      <c r="S402" s="21"/>
      <c r="T402" s="21"/>
      <c r="U402" s="21"/>
      <c r="V402" s="21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3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2:80" ht="18.75">
      <c r="B403" s="19"/>
      <c r="C403" s="19"/>
      <c r="D403" s="20"/>
      <c r="E403" s="20"/>
      <c r="F403" s="20"/>
      <c r="G403" s="20"/>
      <c r="H403" s="20"/>
      <c r="I403" s="20"/>
      <c r="J403" s="25"/>
      <c r="K403" s="20"/>
      <c r="L403" s="20"/>
      <c r="M403" s="20"/>
      <c r="N403" s="20"/>
      <c r="O403" s="29"/>
      <c r="P403" s="27"/>
      <c r="Q403" s="20"/>
      <c r="R403" s="21"/>
      <c r="S403" s="21"/>
      <c r="T403" s="21"/>
      <c r="U403" s="21"/>
      <c r="V403" s="21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3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2:80" ht="18.75">
      <c r="B404" s="19"/>
      <c r="C404" s="19"/>
      <c r="D404" s="20"/>
      <c r="E404" s="20"/>
      <c r="F404" s="20"/>
      <c r="G404" s="20"/>
      <c r="H404" s="20"/>
      <c r="I404" s="20"/>
      <c r="J404" s="25"/>
      <c r="K404" s="20"/>
      <c r="L404" s="20"/>
      <c r="M404" s="20"/>
      <c r="N404" s="20"/>
      <c r="O404" s="26"/>
      <c r="P404" s="27"/>
      <c r="Q404" s="20"/>
      <c r="R404" s="21"/>
      <c r="S404" s="21"/>
      <c r="T404" s="21"/>
      <c r="U404" s="21"/>
      <c r="V404" s="21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3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2:80" ht="18.75">
      <c r="B405" s="19"/>
      <c r="C405" s="19"/>
      <c r="D405" s="20"/>
      <c r="E405" s="20"/>
      <c r="F405" s="20"/>
      <c r="G405" s="20"/>
      <c r="H405" s="20"/>
      <c r="I405" s="20"/>
      <c r="J405" s="25"/>
      <c r="K405" s="20"/>
      <c r="L405" s="20"/>
      <c r="M405" s="20"/>
      <c r="N405" s="20"/>
      <c r="O405" s="26"/>
      <c r="P405" s="27"/>
      <c r="Q405" s="20"/>
      <c r="R405" s="21"/>
      <c r="S405" s="21"/>
      <c r="T405" s="21"/>
      <c r="U405" s="21"/>
      <c r="V405" s="21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3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2:80" ht="18.75">
      <c r="B406" s="19"/>
      <c r="C406" s="19"/>
      <c r="D406" s="20"/>
      <c r="E406" s="20"/>
      <c r="F406" s="20"/>
      <c r="G406" s="20"/>
      <c r="H406" s="20"/>
      <c r="I406" s="20"/>
      <c r="J406" s="25"/>
      <c r="K406" s="20"/>
      <c r="L406" s="20"/>
      <c r="M406" s="20"/>
      <c r="N406" s="20"/>
      <c r="O406" s="26"/>
      <c r="P406" s="27"/>
      <c r="Q406" s="20"/>
      <c r="R406" s="21"/>
      <c r="S406" s="21"/>
      <c r="T406" s="21"/>
      <c r="U406" s="21"/>
      <c r="V406" s="21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3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2:80" ht="18.75">
      <c r="B407" s="19"/>
      <c r="C407" s="19"/>
      <c r="D407" s="20"/>
      <c r="E407" s="20"/>
      <c r="F407" s="20"/>
      <c r="G407" s="20"/>
      <c r="H407" s="20"/>
      <c r="I407" s="20"/>
      <c r="J407" s="25"/>
      <c r="K407" s="20"/>
      <c r="L407" s="20"/>
      <c r="M407" s="20"/>
      <c r="N407" s="20"/>
      <c r="O407" s="29"/>
      <c r="P407" s="27"/>
      <c r="Q407" s="20"/>
      <c r="R407" s="21"/>
      <c r="S407" s="21"/>
      <c r="T407" s="21"/>
      <c r="U407" s="21"/>
      <c r="V407" s="21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3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2:80" ht="18.75">
      <c r="B408" s="19"/>
      <c r="C408" s="19"/>
      <c r="D408" s="20"/>
      <c r="E408" s="20"/>
      <c r="F408" s="20"/>
      <c r="G408" s="20"/>
      <c r="H408" s="20"/>
      <c r="I408" s="20"/>
      <c r="J408" s="25"/>
      <c r="K408" s="20"/>
      <c r="L408" s="20"/>
      <c r="M408" s="20"/>
      <c r="N408" s="20"/>
      <c r="O408" s="26"/>
      <c r="P408" s="27"/>
      <c r="Q408" s="20"/>
      <c r="R408" s="21"/>
      <c r="S408" s="21"/>
      <c r="T408" s="21"/>
      <c r="U408" s="21"/>
      <c r="V408" s="21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3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2:80" ht="18.75">
      <c r="B409" s="19"/>
      <c r="C409" s="19"/>
      <c r="D409" s="20"/>
      <c r="E409" s="20"/>
      <c r="F409" s="20"/>
      <c r="G409" s="20"/>
      <c r="H409" s="20"/>
      <c r="I409" s="20"/>
      <c r="J409" s="25"/>
      <c r="K409" s="20"/>
      <c r="L409" s="20"/>
      <c r="M409" s="20"/>
      <c r="N409" s="20"/>
      <c r="O409" s="26"/>
      <c r="P409" s="27"/>
      <c r="Q409" s="20"/>
      <c r="R409" s="21"/>
      <c r="S409" s="21"/>
      <c r="T409" s="21"/>
      <c r="U409" s="21"/>
      <c r="V409" s="21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3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2:80" ht="18.75">
      <c r="B410" s="19"/>
      <c r="C410" s="19"/>
      <c r="D410" s="20"/>
      <c r="E410" s="20"/>
      <c r="F410" s="20"/>
      <c r="G410" s="20"/>
      <c r="H410" s="20"/>
      <c r="I410" s="20"/>
      <c r="J410" s="25"/>
      <c r="K410" s="20"/>
      <c r="L410" s="20"/>
      <c r="M410" s="20"/>
      <c r="N410" s="20"/>
      <c r="O410" s="31"/>
      <c r="P410" s="27"/>
      <c r="Q410" s="20"/>
      <c r="R410" s="21"/>
      <c r="S410" s="21"/>
      <c r="T410" s="21"/>
      <c r="U410" s="21"/>
      <c r="V410" s="21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3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2:80" ht="18.75">
      <c r="B411" s="19"/>
      <c r="C411" s="19"/>
      <c r="D411" s="20"/>
      <c r="E411" s="20"/>
      <c r="F411" s="20"/>
      <c r="G411" s="20"/>
      <c r="H411" s="20"/>
      <c r="I411" s="20"/>
      <c r="J411" s="25"/>
      <c r="K411" s="20"/>
      <c r="L411" s="20"/>
      <c r="M411" s="20"/>
      <c r="N411" s="20"/>
      <c r="O411" s="28"/>
      <c r="P411" s="27"/>
      <c r="Q411" s="20"/>
      <c r="R411" s="21"/>
      <c r="S411" s="21"/>
      <c r="T411" s="21"/>
      <c r="U411" s="21"/>
      <c r="V411" s="21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3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2:80" ht="18.75">
      <c r="B412" s="19"/>
      <c r="C412" s="19"/>
      <c r="D412" s="20"/>
      <c r="E412" s="20"/>
      <c r="F412" s="20"/>
      <c r="G412" s="20"/>
      <c r="H412" s="20"/>
      <c r="I412" s="20"/>
      <c r="J412" s="25"/>
      <c r="K412" s="20"/>
      <c r="L412" s="20"/>
      <c r="M412" s="20"/>
      <c r="N412" s="20"/>
      <c r="O412" s="31"/>
      <c r="P412" s="27"/>
      <c r="Q412" s="20"/>
      <c r="R412" s="21"/>
      <c r="S412" s="21"/>
      <c r="T412" s="21"/>
      <c r="U412" s="21"/>
      <c r="V412" s="21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3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2:80" ht="18.75">
      <c r="B413" s="19"/>
      <c r="C413" s="19"/>
      <c r="D413" s="20"/>
      <c r="E413" s="20"/>
      <c r="F413" s="20"/>
      <c r="G413" s="20"/>
      <c r="H413" s="20"/>
      <c r="I413" s="20"/>
      <c r="J413" s="25"/>
      <c r="K413" s="20"/>
      <c r="L413" s="20"/>
      <c r="M413" s="20"/>
      <c r="N413" s="20"/>
      <c r="O413" s="28"/>
      <c r="P413" s="27"/>
      <c r="Q413" s="20"/>
      <c r="R413" s="21"/>
      <c r="S413" s="21"/>
      <c r="T413" s="21"/>
      <c r="U413" s="21"/>
      <c r="V413" s="21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3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2:80" ht="18.75">
      <c r="B414" s="19"/>
      <c r="C414" s="19"/>
      <c r="D414" s="20"/>
      <c r="E414" s="20"/>
      <c r="F414" s="20"/>
      <c r="G414" s="20"/>
      <c r="H414" s="20"/>
      <c r="I414" s="20"/>
      <c r="J414" s="25"/>
      <c r="K414" s="20"/>
      <c r="L414" s="20"/>
      <c r="M414" s="20"/>
      <c r="N414" s="20"/>
      <c r="O414" s="28"/>
      <c r="P414" s="27"/>
      <c r="Q414" s="20"/>
      <c r="R414" s="21"/>
      <c r="S414" s="21"/>
      <c r="T414" s="21"/>
      <c r="U414" s="21"/>
      <c r="V414" s="21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3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2:80" ht="18.75">
      <c r="B415" s="19"/>
      <c r="C415" s="19"/>
      <c r="D415" s="20"/>
      <c r="E415" s="20"/>
      <c r="F415" s="20"/>
      <c r="G415" s="20"/>
      <c r="H415" s="20"/>
      <c r="I415" s="20"/>
      <c r="J415" s="25"/>
      <c r="K415" s="20"/>
      <c r="L415" s="20"/>
      <c r="M415" s="20"/>
      <c r="N415" s="20"/>
      <c r="O415" s="26"/>
      <c r="P415" s="27"/>
      <c r="Q415" s="20"/>
      <c r="R415" s="21"/>
      <c r="S415" s="21"/>
      <c r="T415" s="21"/>
      <c r="U415" s="21"/>
      <c r="V415" s="21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3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2:80" ht="18.75">
      <c r="B416" s="19"/>
      <c r="C416" s="19"/>
      <c r="D416" s="20"/>
      <c r="E416" s="20"/>
      <c r="F416" s="20"/>
      <c r="G416" s="20"/>
      <c r="H416" s="20"/>
      <c r="I416" s="20"/>
      <c r="J416" s="25"/>
      <c r="K416" s="20"/>
      <c r="L416" s="20"/>
      <c r="M416" s="20"/>
      <c r="N416" s="20"/>
      <c r="O416" s="32"/>
      <c r="P416" s="27"/>
      <c r="Q416" s="20"/>
      <c r="R416" s="21"/>
      <c r="S416" s="21"/>
      <c r="T416" s="21"/>
      <c r="U416" s="21"/>
      <c r="V416" s="21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3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2:80" ht="18.75">
      <c r="B417" s="19"/>
      <c r="C417" s="19"/>
      <c r="D417" s="20"/>
      <c r="E417" s="20"/>
      <c r="F417" s="20"/>
      <c r="G417" s="20"/>
      <c r="H417" s="20"/>
      <c r="I417" s="20"/>
      <c r="J417" s="25"/>
      <c r="K417" s="20"/>
      <c r="L417" s="20"/>
      <c r="M417" s="20"/>
      <c r="N417" s="20"/>
      <c r="O417" s="29"/>
      <c r="P417" s="27"/>
      <c r="Q417" s="20"/>
      <c r="R417" s="21"/>
      <c r="S417" s="21"/>
      <c r="T417" s="21"/>
      <c r="U417" s="21"/>
      <c r="V417" s="21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3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2:80" ht="18.75">
      <c r="B418" s="19"/>
      <c r="C418" s="19"/>
      <c r="D418" s="20"/>
      <c r="E418" s="20"/>
      <c r="F418" s="20"/>
      <c r="G418" s="20"/>
      <c r="H418" s="20"/>
      <c r="I418" s="20"/>
      <c r="J418" s="25"/>
      <c r="K418" s="20"/>
      <c r="L418" s="20"/>
      <c r="M418" s="20"/>
      <c r="N418" s="20"/>
      <c r="O418" s="29"/>
      <c r="P418" s="27"/>
      <c r="Q418" s="20"/>
      <c r="R418" s="21"/>
      <c r="S418" s="21"/>
      <c r="T418" s="21"/>
      <c r="U418" s="21"/>
      <c r="V418" s="21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3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2:80" ht="18.75">
      <c r="B419" s="19"/>
      <c r="C419" s="19"/>
      <c r="D419" s="20"/>
      <c r="E419" s="20"/>
      <c r="F419" s="20"/>
      <c r="G419" s="20"/>
      <c r="H419" s="20"/>
      <c r="I419" s="20"/>
      <c r="J419" s="25"/>
      <c r="K419" s="20"/>
      <c r="L419" s="20"/>
      <c r="M419" s="20"/>
      <c r="N419" s="20"/>
      <c r="O419" s="29"/>
      <c r="P419" s="27"/>
      <c r="Q419" s="20"/>
      <c r="R419" s="21"/>
      <c r="S419" s="21"/>
      <c r="T419" s="21"/>
      <c r="U419" s="21"/>
      <c r="V419" s="21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3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2:80" ht="18.75">
      <c r="B420" s="19"/>
      <c r="C420" s="19"/>
      <c r="D420" s="20"/>
      <c r="E420" s="20"/>
      <c r="F420" s="20"/>
      <c r="G420" s="20"/>
      <c r="H420" s="20"/>
      <c r="I420" s="20"/>
      <c r="J420" s="25"/>
      <c r="K420" s="20"/>
      <c r="L420" s="20"/>
      <c r="M420" s="20"/>
      <c r="N420" s="20"/>
      <c r="O420" s="29"/>
      <c r="P420" s="27"/>
      <c r="Q420" s="20"/>
      <c r="R420" s="21"/>
      <c r="S420" s="21"/>
      <c r="T420" s="21"/>
      <c r="U420" s="21"/>
      <c r="V420" s="21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3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2:80" ht="18.75">
      <c r="B421" s="19"/>
      <c r="C421" s="19"/>
      <c r="D421" s="20"/>
      <c r="E421" s="20"/>
      <c r="F421" s="20"/>
      <c r="G421" s="20"/>
      <c r="H421" s="20"/>
      <c r="I421" s="20"/>
      <c r="J421" s="25"/>
      <c r="K421" s="20"/>
      <c r="L421" s="20"/>
      <c r="M421" s="20"/>
      <c r="N421" s="20"/>
      <c r="O421" s="29"/>
      <c r="P421" s="27"/>
      <c r="Q421" s="20"/>
      <c r="R421" s="21"/>
      <c r="S421" s="21"/>
      <c r="T421" s="21"/>
      <c r="U421" s="21"/>
      <c r="V421" s="21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3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2:80" ht="18.75">
      <c r="B422" s="19"/>
      <c r="C422" s="19"/>
      <c r="D422" s="20"/>
      <c r="E422" s="20"/>
      <c r="F422" s="20"/>
      <c r="G422" s="20"/>
      <c r="H422" s="20"/>
      <c r="I422" s="20"/>
      <c r="J422" s="25"/>
      <c r="K422" s="20"/>
      <c r="L422" s="20"/>
      <c r="M422" s="20"/>
      <c r="N422" s="20"/>
      <c r="O422" s="29"/>
      <c r="P422" s="27"/>
      <c r="Q422" s="20"/>
      <c r="R422" s="21"/>
      <c r="S422" s="21"/>
      <c r="T422" s="21"/>
      <c r="U422" s="21"/>
      <c r="V422" s="21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3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2:80" ht="18.75">
      <c r="B423" s="19"/>
      <c r="C423" s="19"/>
      <c r="D423" s="20"/>
      <c r="E423" s="20"/>
      <c r="F423" s="20"/>
      <c r="G423" s="20"/>
      <c r="H423" s="20"/>
      <c r="I423" s="20"/>
      <c r="J423" s="25"/>
      <c r="K423" s="20"/>
      <c r="L423" s="20"/>
      <c r="M423" s="20"/>
      <c r="N423" s="20"/>
      <c r="O423" s="26"/>
      <c r="P423" s="27"/>
      <c r="Q423" s="20"/>
      <c r="R423" s="21"/>
      <c r="S423" s="21"/>
      <c r="T423" s="21"/>
      <c r="U423" s="21"/>
      <c r="V423" s="21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3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2:80" ht="18.75">
      <c r="B424" s="19"/>
      <c r="C424" s="19"/>
      <c r="D424" s="20"/>
      <c r="E424" s="20"/>
      <c r="F424" s="20"/>
      <c r="G424" s="20"/>
      <c r="H424" s="20"/>
      <c r="I424" s="20"/>
      <c r="J424" s="25"/>
      <c r="K424" s="20"/>
      <c r="L424" s="20"/>
      <c r="M424" s="20"/>
      <c r="N424" s="20"/>
      <c r="O424" s="29"/>
      <c r="P424" s="27"/>
      <c r="Q424" s="20"/>
      <c r="R424" s="21"/>
      <c r="S424" s="21"/>
      <c r="T424" s="21"/>
      <c r="U424" s="21"/>
      <c r="V424" s="21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3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2:80" ht="18.75">
      <c r="B425" s="19"/>
      <c r="C425" s="19"/>
      <c r="D425" s="20"/>
      <c r="E425" s="20"/>
      <c r="F425" s="20"/>
      <c r="G425" s="20"/>
      <c r="H425" s="20"/>
      <c r="I425" s="20"/>
      <c r="J425" s="25"/>
      <c r="K425" s="20"/>
      <c r="L425" s="20"/>
      <c r="M425" s="20"/>
      <c r="N425" s="20"/>
      <c r="O425" s="26"/>
      <c r="P425" s="27"/>
      <c r="Q425" s="20"/>
      <c r="R425" s="21"/>
      <c r="S425" s="21"/>
      <c r="T425" s="21"/>
      <c r="U425" s="21"/>
      <c r="V425" s="21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3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2:80" ht="18.75">
      <c r="B426" s="19"/>
      <c r="C426" s="19"/>
      <c r="D426" s="20"/>
      <c r="E426" s="20"/>
      <c r="F426" s="20"/>
      <c r="G426" s="20"/>
      <c r="H426" s="20"/>
      <c r="I426" s="20"/>
      <c r="J426" s="25"/>
      <c r="K426" s="20"/>
      <c r="L426" s="20"/>
      <c r="M426" s="20"/>
      <c r="N426" s="20"/>
      <c r="O426" s="26"/>
      <c r="P426" s="27"/>
      <c r="Q426" s="20"/>
      <c r="R426" s="21"/>
      <c r="S426" s="21"/>
      <c r="T426" s="21"/>
      <c r="U426" s="21"/>
      <c r="V426" s="21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3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2:80" ht="18.75">
      <c r="B427" s="19"/>
      <c r="C427" s="19"/>
      <c r="D427" s="20"/>
      <c r="E427" s="20"/>
      <c r="F427" s="20"/>
      <c r="G427" s="20"/>
      <c r="H427" s="20"/>
      <c r="I427" s="20"/>
      <c r="J427" s="25"/>
      <c r="K427" s="20"/>
      <c r="L427" s="20"/>
      <c r="M427" s="20"/>
      <c r="N427" s="20"/>
      <c r="O427" s="26"/>
      <c r="P427" s="27"/>
      <c r="Q427" s="20"/>
      <c r="R427" s="21"/>
      <c r="S427" s="21"/>
      <c r="T427" s="21"/>
      <c r="U427" s="21"/>
      <c r="V427" s="21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3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2:80" ht="18.75">
      <c r="B428" s="19"/>
      <c r="C428" s="19"/>
      <c r="D428" s="20"/>
      <c r="E428" s="20"/>
      <c r="F428" s="20"/>
      <c r="G428" s="20"/>
      <c r="H428" s="20"/>
      <c r="I428" s="20"/>
      <c r="J428" s="25"/>
      <c r="K428" s="20"/>
      <c r="L428" s="20"/>
      <c r="M428" s="20"/>
      <c r="N428" s="20"/>
      <c r="O428" s="28"/>
      <c r="P428" s="27"/>
      <c r="Q428" s="20"/>
      <c r="R428" s="21"/>
      <c r="S428" s="21"/>
      <c r="T428" s="21"/>
      <c r="U428" s="21"/>
      <c r="V428" s="21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3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2:80" ht="18.75">
      <c r="B429" s="19"/>
      <c r="C429" s="19"/>
      <c r="D429" s="20"/>
      <c r="E429" s="20"/>
      <c r="F429" s="20"/>
      <c r="G429" s="20"/>
      <c r="H429" s="20"/>
      <c r="I429" s="20"/>
      <c r="J429" s="25"/>
      <c r="K429" s="20"/>
      <c r="L429" s="20"/>
      <c r="M429" s="20"/>
      <c r="N429" s="20"/>
      <c r="O429" s="28"/>
      <c r="P429" s="27"/>
      <c r="Q429" s="20"/>
      <c r="R429" s="21"/>
      <c r="S429" s="21"/>
      <c r="T429" s="21"/>
      <c r="U429" s="21"/>
      <c r="V429" s="21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3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2:80" ht="18.75">
      <c r="B430" s="19"/>
      <c r="C430" s="19"/>
      <c r="D430" s="20"/>
      <c r="E430" s="20"/>
      <c r="F430" s="20"/>
      <c r="G430" s="20"/>
      <c r="H430" s="20"/>
      <c r="I430" s="20"/>
      <c r="J430" s="25"/>
      <c r="K430" s="20"/>
      <c r="L430" s="20"/>
      <c r="M430" s="20"/>
      <c r="N430" s="20"/>
      <c r="O430" s="28"/>
      <c r="P430" s="27"/>
      <c r="Q430" s="20"/>
      <c r="R430" s="21"/>
      <c r="S430" s="21"/>
      <c r="T430" s="21"/>
      <c r="U430" s="21"/>
      <c r="V430" s="21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3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2:80" ht="18.75">
      <c r="B431" s="19"/>
      <c r="C431" s="19"/>
      <c r="D431" s="20"/>
      <c r="E431" s="20"/>
      <c r="F431" s="20"/>
      <c r="G431" s="20"/>
      <c r="H431" s="20"/>
      <c r="I431" s="20"/>
      <c r="J431" s="25"/>
      <c r="K431" s="20"/>
      <c r="L431" s="20"/>
      <c r="M431" s="20"/>
      <c r="N431" s="20"/>
      <c r="O431" s="26"/>
      <c r="P431" s="27"/>
      <c r="Q431" s="20"/>
      <c r="R431" s="21"/>
      <c r="S431" s="21"/>
      <c r="T431" s="21"/>
      <c r="U431" s="21"/>
      <c r="V431" s="21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3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2:80" ht="18.75">
      <c r="B432" s="19"/>
      <c r="C432" s="19"/>
      <c r="D432" s="20"/>
      <c r="E432" s="20"/>
      <c r="F432" s="20"/>
      <c r="G432" s="20"/>
      <c r="H432" s="20"/>
      <c r="I432" s="20"/>
      <c r="J432" s="25"/>
      <c r="K432" s="20"/>
      <c r="L432" s="20"/>
      <c r="M432" s="20"/>
      <c r="N432" s="20"/>
      <c r="O432" s="26"/>
      <c r="P432" s="27"/>
      <c r="Q432" s="20"/>
      <c r="R432" s="21"/>
      <c r="S432" s="21"/>
      <c r="T432" s="21"/>
      <c r="U432" s="21"/>
      <c r="V432" s="21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3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2:80" ht="18.75">
      <c r="B433" s="19"/>
      <c r="C433" s="19"/>
      <c r="D433" s="20"/>
      <c r="E433" s="20"/>
      <c r="F433" s="20"/>
      <c r="G433" s="20"/>
      <c r="H433" s="20"/>
      <c r="I433" s="20"/>
      <c r="J433" s="25"/>
      <c r="K433" s="20"/>
      <c r="L433" s="20"/>
      <c r="M433" s="20"/>
      <c r="N433" s="20"/>
      <c r="O433" s="29"/>
      <c r="P433" s="27"/>
      <c r="Q433" s="20"/>
      <c r="R433" s="21"/>
      <c r="S433" s="21"/>
      <c r="T433" s="21"/>
      <c r="U433" s="21"/>
      <c r="V433" s="21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3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2:80" ht="18.75">
      <c r="B434" s="19"/>
      <c r="C434" s="19"/>
      <c r="D434" s="20"/>
      <c r="E434" s="20"/>
      <c r="F434" s="20"/>
      <c r="G434" s="20"/>
      <c r="H434" s="20"/>
      <c r="I434" s="20"/>
      <c r="J434" s="25"/>
      <c r="K434" s="20"/>
      <c r="L434" s="20"/>
      <c r="M434" s="20"/>
      <c r="N434" s="20"/>
      <c r="O434" s="29"/>
      <c r="P434" s="27"/>
      <c r="Q434" s="20"/>
      <c r="R434" s="21"/>
      <c r="S434" s="21"/>
      <c r="T434" s="21"/>
      <c r="U434" s="21"/>
      <c r="V434" s="21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3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2:80" ht="18.75">
      <c r="B435" s="19"/>
      <c r="C435" s="19"/>
      <c r="D435" s="20"/>
      <c r="E435" s="20"/>
      <c r="F435" s="20"/>
      <c r="G435" s="20"/>
      <c r="H435" s="20"/>
      <c r="I435" s="20"/>
      <c r="J435" s="25"/>
      <c r="K435" s="20"/>
      <c r="L435" s="20"/>
      <c r="M435" s="20"/>
      <c r="N435" s="20"/>
      <c r="O435" s="31"/>
      <c r="P435" s="27"/>
      <c r="Q435" s="20"/>
      <c r="R435" s="21"/>
      <c r="S435" s="21"/>
      <c r="T435" s="21"/>
      <c r="U435" s="21"/>
      <c r="V435" s="21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3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2:80" ht="18.75">
      <c r="B436" s="19"/>
      <c r="C436" s="19"/>
      <c r="D436" s="20"/>
      <c r="E436" s="20"/>
      <c r="F436" s="20"/>
      <c r="G436" s="20"/>
      <c r="H436" s="20"/>
      <c r="I436" s="20"/>
      <c r="J436" s="25"/>
      <c r="K436" s="20"/>
      <c r="L436" s="20"/>
      <c r="M436" s="20"/>
      <c r="N436" s="20"/>
      <c r="O436" s="29"/>
      <c r="P436" s="27"/>
      <c r="Q436" s="20"/>
      <c r="R436" s="21"/>
      <c r="S436" s="21"/>
      <c r="T436" s="21"/>
      <c r="U436" s="21"/>
      <c r="V436" s="21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3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2:80" ht="18.75">
      <c r="B437" s="19"/>
      <c r="C437" s="19"/>
      <c r="D437" s="20"/>
      <c r="E437" s="20"/>
      <c r="F437" s="20"/>
      <c r="G437" s="20"/>
      <c r="H437" s="20"/>
      <c r="I437" s="20"/>
      <c r="J437" s="25"/>
      <c r="K437" s="20"/>
      <c r="L437" s="20"/>
      <c r="M437" s="20"/>
      <c r="N437" s="20"/>
      <c r="O437" s="29"/>
      <c r="P437" s="27"/>
      <c r="Q437" s="20"/>
      <c r="R437" s="21"/>
      <c r="S437" s="21"/>
      <c r="T437" s="21"/>
      <c r="U437" s="21"/>
      <c r="V437" s="21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3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2:80" ht="18.75">
      <c r="B438" s="19"/>
      <c r="C438" s="19"/>
      <c r="D438" s="20"/>
      <c r="E438" s="20"/>
      <c r="F438" s="20"/>
      <c r="G438" s="20"/>
      <c r="H438" s="20"/>
      <c r="I438" s="20"/>
      <c r="J438" s="25"/>
      <c r="K438" s="20"/>
      <c r="L438" s="20"/>
      <c r="M438" s="20"/>
      <c r="N438" s="20"/>
      <c r="O438" s="29"/>
      <c r="P438" s="27"/>
      <c r="Q438" s="20"/>
      <c r="R438" s="21"/>
      <c r="S438" s="21"/>
      <c r="T438" s="21"/>
      <c r="U438" s="21"/>
      <c r="V438" s="21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3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2:80" ht="18.75">
      <c r="B439" s="19"/>
      <c r="C439" s="19"/>
      <c r="D439" s="20"/>
      <c r="E439" s="20"/>
      <c r="F439" s="20"/>
      <c r="G439" s="20"/>
      <c r="H439" s="20"/>
      <c r="I439" s="20"/>
      <c r="J439" s="25"/>
      <c r="K439" s="20"/>
      <c r="L439" s="20"/>
      <c r="M439" s="20"/>
      <c r="N439" s="20"/>
      <c r="O439" s="29"/>
      <c r="P439" s="27"/>
      <c r="Q439" s="20"/>
      <c r="R439" s="21"/>
      <c r="S439" s="21"/>
      <c r="T439" s="21"/>
      <c r="U439" s="21"/>
      <c r="V439" s="21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3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2:80" ht="18.75">
      <c r="B440" s="19"/>
      <c r="C440" s="19"/>
      <c r="D440" s="20"/>
      <c r="E440" s="20"/>
      <c r="F440" s="20"/>
      <c r="G440" s="20"/>
      <c r="H440" s="20"/>
      <c r="I440" s="20"/>
      <c r="J440" s="25"/>
      <c r="K440" s="20"/>
      <c r="L440" s="20"/>
      <c r="M440" s="20"/>
      <c r="N440" s="20"/>
      <c r="O440" s="33"/>
      <c r="P440" s="27"/>
      <c r="Q440" s="20"/>
      <c r="R440" s="21"/>
      <c r="S440" s="21"/>
      <c r="T440" s="21"/>
      <c r="U440" s="21"/>
      <c r="V440" s="21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3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2:80" ht="18.75">
      <c r="B441" s="19"/>
      <c r="C441" s="19"/>
      <c r="D441" s="20"/>
      <c r="E441" s="20"/>
      <c r="F441" s="20"/>
      <c r="G441" s="20"/>
      <c r="H441" s="20"/>
      <c r="I441" s="20"/>
      <c r="J441" s="25"/>
      <c r="K441" s="20"/>
      <c r="L441" s="20"/>
      <c r="M441" s="20"/>
      <c r="N441" s="20"/>
      <c r="O441" s="31"/>
      <c r="P441" s="27"/>
      <c r="Q441" s="20"/>
      <c r="R441" s="21"/>
      <c r="S441" s="21"/>
      <c r="T441" s="21"/>
      <c r="U441" s="21"/>
      <c r="V441" s="21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3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2:80" ht="18.75">
      <c r="B442" s="19"/>
      <c r="C442" s="19"/>
      <c r="D442" s="20"/>
      <c r="E442" s="20"/>
      <c r="F442" s="20"/>
      <c r="G442" s="20"/>
      <c r="H442" s="20"/>
      <c r="I442" s="20"/>
      <c r="J442" s="25"/>
      <c r="K442" s="20"/>
      <c r="L442" s="20"/>
      <c r="M442" s="20"/>
      <c r="N442" s="20"/>
      <c r="O442" s="29"/>
      <c r="P442" s="27"/>
      <c r="Q442" s="20"/>
      <c r="R442" s="21"/>
      <c r="S442" s="21"/>
      <c r="T442" s="21"/>
      <c r="U442" s="21"/>
      <c r="V442" s="21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3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2:80" ht="18.75">
      <c r="B443" s="19"/>
      <c r="C443" s="19"/>
      <c r="D443" s="20"/>
      <c r="E443" s="20"/>
      <c r="F443" s="20"/>
      <c r="G443" s="20"/>
      <c r="H443" s="20"/>
      <c r="I443" s="20"/>
      <c r="J443" s="25"/>
      <c r="K443" s="20"/>
      <c r="L443" s="20"/>
      <c r="M443" s="20"/>
      <c r="N443" s="20"/>
      <c r="O443" s="29"/>
      <c r="P443" s="27"/>
      <c r="Q443" s="20"/>
      <c r="R443" s="21"/>
      <c r="S443" s="21"/>
      <c r="T443" s="21"/>
      <c r="U443" s="21"/>
      <c r="V443" s="21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3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2:80" ht="18.75">
      <c r="B444" s="19"/>
      <c r="C444" s="19"/>
      <c r="D444" s="20"/>
      <c r="E444" s="20"/>
      <c r="F444" s="20"/>
      <c r="G444" s="20"/>
      <c r="H444" s="20"/>
      <c r="I444" s="20"/>
      <c r="J444" s="25"/>
      <c r="K444" s="20"/>
      <c r="L444" s="20"/>
      <c r="M444" s="20"/>
      <c r="N444" s="20"/>
      <c r="O444" s="29"/>
      <c r="P444" s="27"/>
      <c r="Q444" s="20"/>
      <c r="R444" s="21"/>
      <c r="S444" s="21"/>
      <c r="T444" s="21"/>
      <c r="U444" s="21"/>
      <c r="V444" s="21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3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2:80" ht="18.75">
      <c r="B445" s="19"/>
      <c r="C445" s="19"/>
      <c r="D445" s="20"/>
      <c r="E445" s="20"/>
      <c r="F445" s="20"/>
      <c r="G445" s="20"/>
      <c r="H445" s="20"/>
      <c r="I445" s="20"/>
      <c r="J445" s="25"/>
      <c r="K445" s="20"/>
      <c r="L445" s="20"/>
      <c r="M445" s="20"/>
      <c r="N445" s="20"/>
      <c r="O445" s="29"/>
      <c r="P445" s="27"/>
      <c r="Q445" s="20"/>
      <c r="R445" s="21"/>
      <c r="S445" s="21"/>
      <c r="T445" s="21"/>
      <c r="U445" s="21"/>
      <c r="V445" s="21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3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2:80" ht="18.75">
      <c r="B446" s="19"/>
      <c r="C446" s="19"/>
      <c r="D446" s="20"/>
      <c r="E446" s="20"/>
      <c r="F446" s="20"/>
      <c r="G446" s="20"/>
      <c r="H446" s="20"/>
      <c r="I446" s="20"/>
      <c r="J446" s="25"/>
      <c r="K446" s="20"/>
      <c r="L446" s="20"/>
      <c r="M446" s="20"/>
      <c r="N446" s="20"/>
      <c r="O446" s="31"/>
      <c r="P446" s="27"/>
      <c r="Q446" s="20"/>
      <c r="R446" s="21"/>
      <c r="S446" s="21"/>
      <c r="T446" s="21"/>
      <c r="U446" s="21"/>
      <c r="V446" s="21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3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2:80" ht="18.75">
      <c r="B447" s="19"/>
      <c r="C447" s="19"/>
      <c r="D447" s="20"/>
      <c r="E447" s="20"/>
      <c r="F447" s="20"/>
      <c r="G447" s="20"/>
      <c r="H447" s="20"/>
      <c r="I447" s="20"/>
      <c r="J447" s="25"/>
      <c r="K447" s="20"/>
      <c r="L447" s="20"/>
      <c r="M447" s="20"/>
      <c r="N447" s="20"/>
      <c r="O447" s="29"/>
      <c r="P447" s="27"/>
      <c r="Q447" s="20"/>
      <c r="R447" s="21"/>
      <c r="S447" s="21"/>
      <c r="T447" s="21"/>
      <c r="U447" s="21"/>
      <c r="V447" s="21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3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2:80" ht="18.75">
      <c r="B448" s="19"/>
      <c r="C448" s="19"/>
      <c r="D448" s="20"/>
      <c r="E448" s="20"/>
      <c r="F448" s="20"/>
      <c r="G448" s="20"/>
      <c r="H448" s="20"/>
      <c r="I448" s="20"/>
      <c r="J448" s="25"/>
      <c r="K448" s="20"/>
      <c r="L448" s="20"/>
      <c r="M448" s="20"/>
      <c r="N448" s="20"/>
      <c r="O448" s="29"/>
      <c r="P448" s="27"/>
      <c r="Q448" s="20"/>
      <c r="R448" s="21"/>
      <c r="S448" s="21"/>
      <c r="T448" s="21"/>
      <c r="U448" s="21"/>
      <c r="V448" s="21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3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2:80" ht="18.75">
      <c r="B449" s="19"/>
      <c r="C449" s="19"/>
      <c r="D449" s="20"/>
      <c r="E449" s="20"/>
      <c r="F449" s="20"/>
      <c r="G449" s="20"/>
      <c r="H449" s="20"/>
      <c r="I449" s="20"/>
      <c r="J449" s="25"/>
      <c r="K449" s="20"/>
      <c r="L449" s="20"/>
      <c r="M449" s="20"/>
      <c r="N449" s="20"/>
      <c r="O449" s="29"/>
      <c r="P449" s="27"/>
      <c r="Q449" s="20"/>
      <c r="R449" s="21"/>
      <c r="S449" s="21"/>
      <c r="T449" s="21"/>
      <c r="U449" s="21"/>
      <c r="V449" s="21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3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2:80" ht="18.75">
      <c r="B450" s="19"/>
      <c r="C450" s="19"/>
      <c r="D450" s="20"/>
      <c r="E450" s="20"/>
      <c r="F450" s="20"/>
      <c r="G450" s="20"/>
      <c r="H450" s="20"/>
      <c r="I450" s="20"/>
      <c r="J450" s="25"/>
      <c r="K450" s="20"/>
      <c r="L450" s="20"/>
      <c r="M450" s="20"/>
      <c r="N450" s="20"/>
      <c r="O450" s="29"/>
      <c r="P450" s="27"/>
      <c r="Q450" s="20"/>
      <c r="R450" s="21"/>
      <c r="S450" s="21"/>
      <c r="T450" s="21"/>
      <c r="U450" s="21"/>
      <c r="V450" s="21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3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2:80" ht="18.75">
      <c r="B451" s="19"/>
      <c r="C451" s="19"/>
      <c r="D451" s="20"/>
      <c r="E451" s="20"/>
      <c r="F451" s="20"/>
      <c r="G451" s="20"/>
      <c r="H451" s="20"/>
      <c r="I451" s="20"/>
      <c r="J451" s="25"/>
      <c r="K451" s="20"/>
      <c r="L451" s="20"/>
      <c r="M451" s="20"/>
      <c r="N451" s="20"/>
      <c r="O451" s="29"/>
      <c r="P451" s="27"/>
      <c r="Q451" s="20"/>
      <c r="R451" s="21"/>
      <c r="S451" s="21"/>
      <c r="T451" s="21"/>
      <c r="U451" s="21"/>
      <c r="V451" s="21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3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2:80" ht="18.75">
      <c r="B452" s="19"/>
      <c r="C452" s="19"/>
      <c r="D452" s="20"/>
      <c r="E452" s="20"/>
      <c r="F452" s="20"/>
      <c r="G452" s="20"/>
      <c r="H452" s="20"/>
      <c r="I452" s="20"/>
      <c r="J452" s="25"/>
      <c r="K452" s="20"/>
      <c r="L452" s="20"/>
      <c r="M452" s="20"/>
      <c r="N452" s="20"/>
      <c r="O452" s="29"/>
      <c r="P452" s="27"/>
      <c r="Q452" s="20"/>
      <c r="R452" s="21"/>
      <c r="S452" s="21"/>
      <c r="T452" s="21"/>
      <c r="U452" s="21"/>
      <c r="V452" s="21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3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2:80" ht="18.75">
      <c r="B453" s="19"/>
      <c r="C453" s="19"/>
      <c r="D453" s="20"/>
      <c r="E453" s="20"/>
      <c r="F453" s="20"/>
      <c r="G453" s="20"/>
      <c r="H453" s="20"/>
      <c r="I453" s="20"/>
      <c r="J453" s="25"/>
      <c r="K453" s="20"/>
      <c r="L453" s="20"/>
      <c r="M453" s="20"/>
      <c r="N453" s="20"/>
      <c r="O453" s="28"/>
      <c r="P453" s="27"/>
      <c r="Q453" s="20"/>
      <c r="R453" s="21"/>
      <c r="S453" s="21"/>
      <c r="T453" s="21"/>
      <c r="U453" s="21"/>
      <c r="V453" s="21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3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2:80" ht="18.75">
      <c r="B454" s="19"/>
      <c r="C454" s="19"/>
      <c r="D454" s="20"/>
      <c r="E454" s="20"/>
      <c r="F454" s="20"/>
      <c r="G454" s="20"/>
      <c r="H454" s="20"/>
      <c r="I454" s="20"/>
      <c r="J454" s="25"/>
      <c r="K454" s="20"/>
      <c r="L454" s="20"/>
      <c r="M454" s="20"/>
      <c r="N454" s="20"/>
      <c r="O454" s="28"/>
      <c r="P454" s="27"/>
      <c r="Q454" s="20"/>
      <c r="R454" s="21"/>
      <c r="S454" s="21"/>
      <c r="T454" s="21"/>
      <c r="U454" s="21"/>
      <c r="V454" s="21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3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2:80" ht="18.75">
      <c r="B455" s="19"/>
      <c r="C455" s="19"/>
      <c r="D455" s="20"/>
      <c r="E455" s="20"/>
      <c r="F455" s="20"/>
      <c r="G455" s="20"/>
      <c r="H455" s="20"/>
      <c r="I455" s="20"/>
      <c r="J455" s="25"/>
      <c r="K455" s="20"/>
      <c r="L455" s="20"/>
      <c r="M455" s="20"/>
      <c r="N455" s="20"/>
      <c r="O455" s="28"/>
      <c r="P455" s="27"/>
      <c r="Q455" s="20"/>
      <c r="R455" s="21"/>
      <c r="S455" s="21"/>
      <c r="T455" s="21"/>
      <c r="U455" s="21"/>
      <c r="V455" s="21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3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2:80" ht="18.75">
      <c r="B456" s="19"/>
      <c r="C456" s="19"/>
      <c r="D456" s="20"/>
      <c r="E456" s="20"/>
      <c r="F456" s="20"/>
      <c r="G456" s="20"/>
      <c r="H456" s="20"/>
      <c r="I456" s="20"/>
      <c r="J456" s="25"/>
      <c r="K456" s="20"/>
      <c r="L456" s="20"/>
      <c r="M456" s="20"/>
      <c r="N456" s="20"/>
      <c r="O456" s="29"/>
      <c r="P456" s="27"/>
      <c r="Q456" s="20"/>
      <c r="R456" s="21"/>
      <c r="S456" s="21"/>
      <c r="T456" s="21"/>
      <c r="U456" s="21"/>
      <c r="V456" s="21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3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2:80" ht="18.75">
      <c r="B457" s="19"/>
      <c r="C457" s="19"/>
      <c r="D457" s="20"/>
      <c r="E457" s="20"/>
      <c r="F457" s="20"/>
      <c r="G457" s="20"/>
      <c r="H457" s="20"/>
      <c r="I457" s="20"/>
      <c r="J457" s="25"/>
      <c r="K457" s="20"/>
      <c r="L457" s="20"/>
      <c r="M457" s="20"/>
      <c r="N457" s="20"/>
      <c r="O457" s="26"/>
      <c r="P457" s="27"/>
      <c r="Q457" s="20"/>
      <c r="R457" s="21"/>
      <c r="S457" s="21"/>
      <c r="T457" s="21"/>
      <c r="U457" s="21"/>
      <c r="V457" s="21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3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2:80" ht="18.75">
      <c r="B458" s="19"/>
      <c r="C458" s="19"/>
      <c r="D458" s="20"/>
      <c r="E458" s="20"/>
      <c r="F458" s="20"/>
      <c r="G458" s="20"/>
      <c r="H458" s="20"/>
      <c r="I458" s="20"/>
      <c r="J458" s="25"/>
      <c r="K458" s="20"/>
      <c r="L458" s="20"/>
      <c r="M458" s="20"/>
      <c r="N458" s="20"/>
      <c r="O458" s="29"/>
      <c r="P458" s="27"/>
      <c r="Q458" s="20"/>
      <c r="R458" s="21"/>
      <c r="S458" s="21"/>
      <c r="T458" s="21"/>
      <c r="U458" s="21"/>
      <c r="V458" s="21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3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2:80" ht="18.75">
      <c r="B459" s="19"/>
      <c r="C459" s="19"/>
      <c r="D459" s="20"/>
      <c r="E459" s="20"/>
      <c r="F459" s="20"/>
      <c r="G459" s="20"/>
      <c r="H459" s="20"/>
      <c r="I459" s="20"/>
      <c r="J459" s="25"/>
      <c r="K459" s="20"/>
      <c r="L459" s="20"/>
      <c r="M459" s="20"/>
      <c r="N459" s="20"/>
      <c r="O459" s="34"/>
      <c r="P459" s="27"/>
      <c r="Q459" s="20"/>
      <c r="R459" s="21"/>
      <c r="S459" s="21"/>
      <c r="T459" s="21"/>
      <c r="U459" s="21"/>
      <c r="V459" s="21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3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2:80" ht="18.75">
      <c r="B460" s="19"/>
      <c r="C460" s="19"/>
      <c r="D460" s="20"/>
      <c r="E460" s="20"/>
      <c r="F460" s="20"/>
      <c r="G460" s="20"/>
      <c r="H460" s="20"/>
      <c r="I460" s="20"/>
      <c r="J460" s="25"/>
      <c r="K460" s="20"/>
      <c r="L460" s="20"/>
      <c r="M460" s="20"/>
      <c r="N460" s="20"/>
      <c r="O460" s="34"/>
      <c r="P460" s="27"/>
      <c r="Q460" s="20"/>
      <c r="R460" s="21"/>
      <c r="S460" s="21"/>
      <c r="T460" s="21"/>
      <c r="U460" s="21"/>
      <c r="V460" s="21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3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2:80" ht="18.75">
      <c r="B461" s="19"/>
      <c r="C461" s="19"/>
      <c r="D461" s="20"/>
      <c r="E461" s="20"/>
      <c r="F461" s="20"/>
      <c r="G461" s="20"/>
      <c r="H461" s="20"/>
      <c r="I461" s="20"/>
      <c r="J461" s="25"/>
      <c r="K461" s="20"/>
      <c r="L461" s="20"/>
      <c r="M461" s="20"/>
      <c r="N461" s="20"/>
      <c r="O461" s="34"/>
      <c r="P461" s="27"/>
      <c r="Q461" s="20"/>
      <c r="R461" s="21"/>
      <c r="S461" s="21"/>
      <c r="T461" s="21"/>
      <c r="U461" s="21"/>
      <c r="V461" s="21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3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2:80" ht="18.75">
      <c r="B462" s="19"/>
      <c r="C462" s="19"/>
      <c r="D462" s="20"/>
      <c r="E462" s="20"/>
      <c r="F462" s="20"/>
      <c r="G462" s="20"/>
      <c r="H462" s="20"/>
      <c r="I462" s="20"/>
      <c r="J462" s="25"/>
      <c r="K462" s="20"/>
      <c r="L462" s="20"/>
      <c r="M462" s="20"/>
      <c r="N462" s="20"/>
      <c r="O462" s="34"/>
      <c r="P462" s="27"/>
      <c r="Q462" s="20"/>
      <c r="R462" s="21"/>
      <c r="S462" s="21"/>
      <c r="T462" s="21"/>
      <c r="U462" s="21"/>
      <c r="V462" s="21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3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2:80" ht="18.75">
      <c r="B463" s="19"/>
      <c r="C463" s="19"/>
      <c r="D463" s="20"/>
      <c r="E463" s="20"/>
      <c r="F463" s="20"/>
      <c r="G463" s="20"/>
      <c r="H463" s="20"/>
      <c r="I463" s="20"/>
      <c r="J463" s="25"/>
      <c r="K463" s="20"/>
      <c r="L463" s="20"/>
      <c r="M463" s="20"/>
      <c r="N463" s="20"/>
      <c r="O463" s="34"/>
      <c r="P463" s="27"/>
      <c r="Q463" s="20"/>
      <c r="R463" s="21"/>
      <c r="S463" s="21"/>
      <c r="T463" s="21"/>
      <c r="U463" s="21"/>
      <c r="V463" s="21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3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2:80" ht="18.75">
      <c r="B464" s="19"/>
      <c r="C464" s="19"/>
      <c r="D464" s="20"/>
      <c r="E464" s="20"/>
      <c r="F464" s="20"/>
      <c r="G464" s="20"/>
      <c r="H464" s="20"/>
      <c r="I464" s="20"/>
      <c r="J464" s="25"/>
      <c r="K464" s="20"/>
      <c r="L464" s="20"/>
      <c r="M464" s="20"/>
      <c r="N464" s="20"/>
      <c r="O464" s="29"/>
      <c r="P464" s="27"/>
      <c r="Q464" s="20"/>
      <c r="R464" s="21"/>
      <c r="S464" s="21"/>
      <c r="T464" s="21"/>
      <c r="U464" s="21"/>
      <c r="V464" s="21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3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2:80" ht="18.75">
      <c r="B465" s="19"/>
      <c r="C465" s="19"/>
      <c r="D465" s="20"/>
      <c r="E465" s="20"/>
      <c r="F465" s="20"/>
      <c r="G465" s="20"/>
      <c r="H465" s="20"/>
      <c r="I465" s="20"/>
      <c r="J465" s="25"/>
      <c r="K465" s="20"/>
      <c r="L465" s="20"/>
      <c r="M465" s="20"/>
      <c r="N465" s="20"/>
      <c r="O465" s="34"/>
      <c r="P465" s="27"/>
      <c r="Q465" s="20"/>
      <c r="R465" s="21"/>
      <c r="S465" s="21"/>
      <c r="T465" s="21"/>
      <c r="U465" s="21"/>
      <c r="V465" s="21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3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2:80" ht="18.75">
      <c r="B466" s="19"/>
      <c r="C466" s="19"/>
      <c r="D466" s="20"/>
      <c r="E466" s="20"/>
      <c r="F466" s="20"/>
      <c r="G466" s="20"/>
      <c r="H466" s="20"/>
      <c r="I466" s="20"/>
      <c r="J466" s="25"/>
      <c r="K466" s="20"/>
      <c r="L466" s="20"/>
      <c r="M466" s="20"/>
      <c r="N466" s="20"/>
      <c r="O466" s="29"/>
      <c r="P466" s="27"/>
      <c r="Q466" s="20"/>
      <c r="R466" s="21"/>
      <c r="S466" s="21"/>
      <c r="T466" s="21"/>
      <c r="U466" s="21"/>
      <c r="V466" s="21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3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2:80" ht="18.75">
      <c r="B467" s="19"/>
      <c r="C467" s="19"/>
      <c r="D467" s="20"/>
      <c r="E467" s="20"/>
      <c r="F467" s="20"/>
      <c r="G467" s="20"/>
      <c r="H467" s="20"/>
      <c r="I467" s="20"/>
      <c r="J467" s="25"/>
      <c r="K467" s="20"/>
      <c r="L467" s="20"/>
      <c r="M467" s="20"/>
      <c r="N467" s="20"/>
      <c r="O467" s="29"/>
      <c r="P467" s="27"/>
      <c r="Q467" s="20"/>
      <c r="R467" s="21"/>
      <c r="S467" s="21"/>
      <c r="T467" s="21"/>
      <c r="U467" s="21"/>
      <c r="V467" s="21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3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2:80" ht="18.75">
      <c r="B468" s="19"/>
      <c r="C468" s="19"/>
      <c r="D468" s="20"/>
      <c r="E468" s="20"/>
      <c r="F468" s="20"/>
      <c r="G468" s="20"/>
      <c r="H468" s="20"/>
      <c r="I468" s="20"/>
      <c r="J468" s="25"/>
      <c r="K468" s="20"/>
      <c r="L468" s="20"/>
      <c r="M468" s="20"/>
      <c r="N468" s="20"/>
      <c r="O468" s="34"/>
      <c r="P468" s="27"/>
      <c r="Q468" s="20"/>
      <c r="R468" s="21"/>
      <c r="S468" s="21"/>
      <c r="T468" s="21"/>
      <c r="U468" s="21"/>
      <c r="V468" s="21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3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2:80" ht="18.75">
      <c r="B469" s="19"/>
      <c r="C469" s="19"/>
      <c r="D469" s="20"/>
      <c r="E469" s="20"/>
      <c r="F469" s="20"/>
      <c r="G469" s="20"/>
      <c r="H469" s="20"/>
      <c r="I469" s="20"/>
      <c r="J469" s="25"/>
      <c r="K469" s="20"/>
      <c r="L469" s="20"/>
      <c r="M469" s="20"/>
      <c r="N469" s="20"/>
      <c r="O469" s="34"/>
      <c r="P469" s="27"/>
      <c r="Q469" s="20"/>
      <c r="R469" s="21"/>
      <c r="S469" s="21"/>
      <c r="T469" s="21"/>
      <c r="U469" s="21"/>
      <c r="V469" s="21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3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2:80" ht="18.75">
      <c r="B470" s="19"/>
      <c r="C470" s="19"/>
      <c r="D470" s="20"/>
      <c r="E470" s="20"/>
      <c r="F470" s="20"/>
      <c r="G470" s="20"/>
      <c r="H470" s="20"/>
      <c r="I470" s="20"/>
      <c r="J470" s="25"/>
      <c r="K470" s="20"/>
      <c r="L470" s="20"/>
      <c r="M470" s="20"/>
      <c r="N470" s="20"/>
      <c r="O470" s="29"/>
      <c r="P470" s="27"/>
      <c r="Q470" s="20"/>
      <c r="R470" s="21"/>
      <c r="S470" s="21"/>
      <c r="T470" s="21"/>
      <c r="U470" s="21"/>
      <c r="V470" s="21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3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2:80" ht="18.75">
      <c r="B471" s="19"/>
      <c r="C471" s="19"/>
      <c r="D471" s="20"/>
      <c r="E471" s="20"/>
      <c r="F471" s="20"/>
      <c r="G471" s="20"/>
      <c r="H471" s="20"/>
      <c r="I471" s="20"/>
      <c r="J471" s="25"/>
      <c r="K471" s="20"/>
      <c r="L471" s="20"/>
      <c r="M471" s="20"/>
      <c r="N471" s="20"/>
      <c r="O471" s="34"/>
      <c r="P471" s="27"/>
      <c r="Q471" s="20"/>
      <c r="R471" s="21"/>
      <c r="S471" s="21"/>
      <c r="T471" s="21"/>
      <c r="U471" s="21"/>
      <c r="V471" s="21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3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2:80" ht="18.75">
      <c r="B472" s="19"/>
      <c r="C472" s="19"/>
      <c r="D472" s="20"/>
      <c r="E472" s="20"/>
      <c r="F472" s="20"/>
      <c r="G472" s="20"/>
      <c r="H472" s="20"/>
      <c r="I472" s="20"/>
      <c r="J472" s="25"/>
      <c r="K472" s="20"/>
      <c r="L472" s="20"/>
      <c r="M472" s="20"/>
      <c r="N472" s="20"/>
      <c r="O472" s="34"/>
      <c r="P472" s="27"/>
      <c r="Q472" s="20"/>
      <c r="R472" s="21"/>
      <c r="S472" s="21"/>
      <c r="T472" s="21"/>
      <c r="U472" s="21"/>
      <c r="V472" s="21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3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2:80" ht="18.75">
      <c r="B473" s="19"/>
      <c r="C473" s="19"/>
      <c r="D473" s="20"/>
      <c r="E473" s="20"/>
      <c r="F473" s="20"/>
      <c r="G473" s="20"/>
      <c r="H473" s="20"/>
      <c r="I473" s="20"/>
      <c r="J473" s="25"/>
      <c r="K473" s="20"/>
      <c r="L473" s="20"/>
      <c r="M473" s="20"/>
      <c r="N473" s="20"/>
      <c r="O473" s="34"/>
      <c r="P473" s="27"/>
      <c r="Q473" s="20"/>
      <c r="R473" s="21"/>
      <c r="S473" s="21"/>
      <c r="T473" s="21"/>
      <c r="U473" s="21"/>
      <c r="V473" s="21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3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2:80" ht="18.75">
      <c r="B474" s="19"/>
      <c r="C474" s="19"/>
      <c r="D474" s="20"/>
      <c r="E474" s="20"/>
      <c r="F474" s="20"/>
      <c r="G474" s="20"/>
      <c r="H474" s="20"/>
      <c r="I474" s="20"/>
      <c r="J474" s="25"/>
      <c r="K474" s="20"/>
      <c r="L474" s="20"/>
      <c r="M474" s="20"/>
      <c r="N474" s="20"/>
      <c r="O474" s="34"/>
      <c r="P474" s="27"/>
      <c r="Q474" s="20"/>
      <c r="R474" s="21"/>
      <c r="S474" s="21"/>
      <c r="T474" s="21"/>
      <c r="U474" s="21"/>
      <c r="V474" s="21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3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2:80" ht="18.75">
      <c r="B475" s="19"/>
      <c r="C475" s="19"/>
      <c r="D475" s="20"/>
      <c r="E475" s="20"/>
      <c r="F475" s="20"/>
      <c r="G475" s="20"/>
      <c r="H475" s="20"/>
      <c r="I475" s="20"/>
      <c r="J475" s="25"/>
      <c r="K475" s="20"/>
      <c r="L475" s="20"/>
      <c r="M475" s="20"/>
      <c r="N475" s="20"/>
      <c r="O475" s="34"/>
      <c r="P475" s="27"/>
      <c r="Q475" s="20"/>
      <c r="R475" s="21"/>
      <c r="S475" s="21"/>
      <c r="T475" s="21"/>
      <c r="U475" s="21"/>
      <c r="V475" s="21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3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2:80" ht="18.75">
      <c r="B476" s="19"/>
      <c r="C476" s="19"/>
      <c r="D476" s="20"/>
      <c r="E476" s="20"/>
      <c r="F476" s="20"/>
      <c r="G476" s="20"/>
      <c r="H476" s="20"/>
      <c r="I476" s="20"/>
      <c r="J476" s="25"/>
      <c r="K476" s="20"/>
      <c r="L476" s="20"/>
      <c r="M476" s="20"/>
      <c r="N476" s="20"/>
      <c r="O476" s="29"/>
      <c r="P476" s="27"/>
      <c r="Q476" s="20"/>
      <c r="R476" s="21"/>
      <c r="S476" s="21"/>
      <c r="T476" s="21"/>
      <c r="U476" s="21"/>
      <c r="V476" s="21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3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2:80" ht="18.75">
      <c r="B477" s="19"/>
      <c r="C477" s="19"/>
      <c r="D477" s="20"/>
      <c r="E477" s="20"/>
      <c r="F477" s="20"/>
      <c r="G477" s="20"/>
      <c r="H477" s="20"/>
      <c r="I477" s="20"/>
      <c r="J477" s="25"/>
      <c r="K477" s="20"/>
      <c r="L477" s="20"/>
      <c r="M477" s="20"/>
      <c r="N477" s="20"/>
      <c r="O477" s="29"/>
      <c r="P477" s="27"/>
      <c r="Q477" s="20"/>
      <c r="R477" s="21"/>
      <c r="S477" s="21"/>
      <c r="T477" s="21"/>
      <c r="U477" s="21"/>
      <c r="V477" s="21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3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2:80" ht="18.75">
      <c r="B478" s="19"/>
      <c r="C478" s="19"/>
      <c r="D478" s="20"/>
      <c r="E478" s="20"/>
      <c r="F478" s="20"/>
      <c r="G478" s="20"/>
      <c r="H478" s="20"/>
      <c r="I478" s="20"/>
      <c r="J478" s="25"/>
      <c r="K478" s="20"/>
      <c r="L478" s="20"/>
      <c r="M478" s="20"/>
      <c r="N478" s="20"/>
      <c r="O478" s="29"/>
      <c r="P478" s="27"/>
      <c r="Q478" s="20"/>
      <c r="R478" s="21"/>
      <c r="S478" s="21"/>
      <c r="T478" s="21"/>
      <c r="U478" s="21"/>
      <c r="V478" s="21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3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2:80" ht="18.75">
      <c r="B479" s="19"/>
      <c r="C479" s="19"/>
      <c r="D479" s="20"/>
      <c r="E479" s="20"/>
      <c r="F479" s="20"/>
      <c r="G479" s="20"/>
      <c r="H479" s="20"/>
      <c r="I479" s="20"/>
      <c r="J479" s="25"/>
      <c r="K479" s="20"/>
      <c r="L479" s="20"/>
      <c r="M479" s="20"/>
      <c r="N479" s="20"/>
      <c r="O479" s="34"/>
      <c r="P479" s="27"/>
      <c r="Q479" s="20"/>
      <c r="R479" s="21"/>
      <c r="S479" s="21"/>
      <c r="T479" s="21"/>
      <c r="U479" s="21"/>
      <c r="V479" s="21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3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2:80" ht="18.75">
      <c r="B480" s="19"/>
      <c r="C480" s="19"/>
      <c r="D480" s="20"/>
      <c r="E480" s="20"/>
      <c r="F480" s="20"/>
      <c r="G480" s="20"/>
      <c r="H480" s="20"/>
      <c r="I480" s="20"/>
      <c r="J480" s="25"/>
      <c r="K480" s="20"/>
      <c r="L480" s="20"/>
      <c r="M480" s="20"/>
      <c r="N480" s="20"/>
      <c r="O480" s="29"/>
      <c r="P480" s="27"/>
      <c r="Q480" s="20"/>
      <c r="R480" s="21"/>
      <c r="S480" s="21"/>
      <c r="T480" s="21"/>
      <c r="U480" s="21"/>
      <c r="V480" s="21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3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2:80" ht="18.75">
      <c r="B481" s="19"/>
      <c r="C481" s="19"/>
      <c r="D481" s="20"/>
      <c r="E481" s="20"/>
      <c r="F481" s="20"/>
      <c r="G481" s="20"/>
      <c r="H481" s="20"/>
      <c r="I481" s="20"/>
      <c r="J481" s="25"/>
      <c r="K481" s="20"/>
      <c r="L481" s="20"/>
      <c r="M481" s="20"/>
      <c r="N481" s="20"/>
      <c r="O481" s="29"/>
      <c r="P481" s="27"/>
      <c r="Q481" s="20"/>
      <c r="R481" s="21"/>
      <c r="S481" s="21"/>
      <c r="T481" s="21"/>
      <c r="U481" s="21"/>
      <c r="V481" s="21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3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2:80" ht="18.75">
      <c r="B482" s="19"/>
      <c r="C482" s="19"/>
      <c r="D482" s="20"/>
      <c r="E482" s="20"/>
      <c r="F482" s="20"/>
      <c r="G482" s="20"/>
      <c r="H482" s="20"/>
      <c r="I482" s="20"/>
      <c r="J482" s="25"/>
      <c r="K482" s="20"/>
      <c r="L482" s="20"/>
      <c r="M482" s="20"/>
      <c r="N482" s="20"/>
      <c r="O482" s="29"/>
      <c r="P482" s="27"/>
      <c r="Q482" s="20"/>
      <c r="R482" s="21"/>
      <c r="S482" s="21"/>
      <c r="T482" s="21"/>
      <c r="U482" s="21"/>
      <c r="V482" s="21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3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2:80" ht="18.75">
      <c r="B483" s="19"/>
      <c r="C483" s="19"/>
      <c r="D483" s="20"/>
      <c r="E483" s="20"/>
      <c r="F483" s="20"/>
      <c r="G483" s="20"/>
      <c r="H483" s="20"/>
      <c r="I483" s="20"/>
      <c r="J483" s="25"/>
      <c r="K483" s="20"/>
      <c r="L483" s="20"/>
      <c r="M483" s="20"/>
      <c r="N483" s="20"/>
      <c r="O483" s="31"/>
      <c r="P483" s="27"/>
      <c r="Q483" s="20"/>
      <c r="R483" s="21"/>
      <c r="S483" s="21"/>
      <c r="T483" s="21"/>
      <c r="U483" s="21"/>
      <c r="V483" s="21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3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2:80" ht="18.75">
      <c r="B484" s="19"/>
      <c r="C484" s="19"/>
      <c r="D484" s="20"/>
      <c r="E484" s="20"/>
      <c r="F484" s="20"/>
      <c r="G484" s="20"/>
      <c r="H484" s="20"/>
      <c r="I484" s="20"/>
      <c r="J484" s="25"/>
      <c r="K484" s="20"/>
      <c r="L484" s="20"/>
      <c r="M484" s="20"/>
      <c r="N484" s="20"/>
      <c r="O484" s="29"/>
      <c r="P484" s="27"/>
      <c r="Q484" s="20"/>
      <c r="R484" s="21"/>
      <c r="S484" s="21"/>
      <c r="T484" s="21"/>
      <c r="U484" s="21"/>
      <c r="V484" s="21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3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2:80" ht="18.75">
      <c r="B485" s="19"/>
      <c r="C485" s="19"/>
      <c r="D485" s="20"/>
      <c r="E485" s="20"/>
      <c r="F485" s="20"/>
      <c r="G485" s="20"/>
      <c r="H485" s="20"/>
      <c r="I485" s="20"/>
      <c r="J485" s="25"/>
      <c r="K485" s="20"/>
      <c r="L485" s="20"/>
      <c r="M485" s="20"/>
      <c r="N485" s="20"/>
      <c r="O485" s="29"/>
      <c r="P485" s="27"/>
      <c r="Q485" s="20"/>
      <c r="R485" s="21"/>
      <c r="S485" s="21"/>
      <c r="T485" s="21"/>
      <c r="U485" s="21"/>
      <c r="V485" s="21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3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2:80" ht="18.75">
      <c r="B486" s="19"/>
      <c r="C486" s="19"/>
      <c r="D486" s="20"/>
      <c r="E486" s="20"/>
      <c r="F486" s="20"/>
      <c r="G486" s="20"/>
      <c r="H486" s="20"/>
      <c r="I486" s="20"/>
      <c r="J486" s="25"/>
      <c r="K486" s="20"/>
      <c r="L486" s="20"/>
      <c r="M486" s="20"/>
      <c r="N486" s="20"/>
      <c r="O486" s="29"/>
      <c r="P486" s="27"/>
      <c r="Q486" s="20"/>
      <c r="R486" s="21"/>
      <c r="S486" s="21"/>
      <c r="T486" s="21"/>
      <c r="U486" s="21"/>
      <c r="V486" s="21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3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2:80" ht="18.75">
      <c r="B487" s="19"/>
      <c r="C487" s="19"/>
      <c r="D487" s="20"/>
      <c r="E487" s="20"/>
      <c r="F487" s="20"/>
      <c r="G487" s="20"/>
      <c r="H487" s="20"/>
      <c r="I487" s="20"/>
      <c r="J487" s="25"/>
      <c r="K487" s="20"/>
      <c r="L487" s="20"/>
      <c r="M487" s="20"/>
      <c r="N487" s="20"/>
      <c r="O487" s="29"/>
      <c r="P487" s="27"/>
      <c r="Q487" s="20"/>
      <c r="R487" s="21"/>
      <c r="S487" s="21"/>
      <c r="T487" s="21"/>
      <c r="U487" s="21"/>
      <c r="V487" s="21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3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2:80" ht="18.75">
      <c r="B488" s="19"/>
      <c r="C488" s="19"/>
      <c r="D488" s="20"/>
      <c r="E488" s="20"/>
      <c r="F488" s="20"/>
      <c r="G488" s="20"/>
      <c r="H488" s="20"/>
      <c r="I488" s="20"/>
      <c r="J488" s="25"/>
      <c r="K488" s="20"/>
      <c r="L488" s="20"/>
      <c r="M488" s="20"/>
      <c r="N488" s="20"/>
      <c r="O488" s="29"/>
      <c r="P488" s="27"/>
      <c r="Q488" s="20"/>
      <c r="R488" s="21"/>
      <c r="S488" s="21"/>
      <c r="T488" s="21"/>
      <c r="U488" s="21"/>
      <c r="V488" s="21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3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2:80" ht="18.75">
      <c r="B489" s="19"/>
      <c r="C489" s="19"/>
      <c r="D489" s="20"/>
      <c r="E489" s="20"/>
      <c r="F489" s="20"/>
      <c r="G489" s="20"/>
      <c r="H489" s="20"/>
      <c r="I489" s="20"/>
      <c r="J489" s="25"/>
      <c r="K489" s="20"/>
      <c r="L489" s="20"/>
      <c r="M489" s="20"/>
      <c r="N489" s="20"/>
      <c r="O489" s="26"/>
      <c r="P489" s="27"/>
      <c r="Q489" s="20"/>
      <c r="R489" s="21"/>
      <c r="S489" s="21"/>
      <c r="T489" s="21"/>
      <c r="U489" s="21"/>
      <c r="V489" s="21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3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2:80" ht="18.75">
      <c r="B490" s="19"/>
      <c r="C490" s="19"/>
      <c r="D490" s="20"/>
      <c r="E490" s="20"/>
      <c r="F490" s="20"/>
      <c r="G490" s="20"/>
      <c r="H490" s="20"/>
      <c r="I490" s="20"/>
      <c r="J490" s="25"/>
      <c r="K490" s="20"/>
      <c r="L490" s="20"/>
      <c r="M490" s="20"/>
      <c r="N490" s="20"/>
      <c r="O490" s="29"/>
      <c r="P490" s="27"/>
      <c r="Q490" s="20"/>
      <c r="R490" s="21"/>
      <c r="S490" s="21"/>
      <c r="T490" s="21"/>
      <c r="U490" s="21"/>
      <c r="V490" s="21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3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2:80" ht="18.75">
      <c r="B491" s="19"/>
      <c r="C491" s="19"/>
      <c r="D491" s="20"/>
      <c r="E491" s="20"/>
      <c r="F491" s="20"/>
      <c r="G491" s="20"/>
      <c r="H491" s="20"/>
      <c r="I491" s="20"/>
      <c r="J491" s="25"/>
      <c r="K491" s="20"/>
      <c r="L491" s="20"/>
      <c r="M491" s="20"/>
      <c r="N491" s="20"/>
      <c r="O491" s="28"/>
      <c r="P491" s="27"/>
      <c r="Q491" s="20"/>
      <c r="R491" s="21"/>
      <c r="S491" s="21"/>
      <c r="T491" s="21"/>
      <c r="U491" s="21"/>
      <c r="V491" s="21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3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2:80" ht="18.75">
      <c r="B492" s="19"/>
      <c r="C492" s="19"/>
      <c r="D492" s="20"/>
      <c r="E492" s="20"/>
      <c r="F492" s="20"/>
      <c r="G492" s="20"/>
      <c r="H492" s="20"/>
      <c r="I492" s="20"/>
      <c r="J492" s="25"/>
      <c r="K492" s="20"/>
      <c r="L492" s="20"/>
      <c r="M492" s="20"/>
      <c r="N492" s="20"/>
      <c r="O492" s="34"/>
      <c r="P492" s="27"/>
      <c r="Q492" s="20"/>
      <c r="R492" s="21"/>
      <c r="S492" s="21"/>
      <c r="T492" s="21"/>
      <c r="U492" s="21"/>
      <c r="V492" s="21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3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2:80" ht="18.75">
      <c r="B493" s="19"/>
      <c r="C493" s="19"/>
      <c r="D493" s="20"/>
      <c r="E493" s="20"/>
      <c r="F493" s="20"/>
      <c r="G493" s="20"/>
      <c r="H493" s="20"/>
      <c r="I493" s="20"/>
      <c r="J493" s="25"/>
      <c r="K493" s="20"/>
      <c r="L493" s="20"/>
      <c r="M493" s="20"/>
      <c r="N493" s="20"/>
      <c r="O493" s="35"/>
      <c r="P493" s="27"/>
      <c r="Q493" s="20"/>
      <c r="R493" s="21"/>
      <c r="S493" s="21"/>
      <c r="T493" s="21"/>
      <c r="U493" s="21"/>
      <c r="V493" s="21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3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2:80" ht="18.75">
      <c r="B494" s="19"/>
      <c r="C494" s="19"/>
      <c r="D494" s="20"/>
      <c r="E494" s="20"/>
      <c r="F494" s="20"/>
      <c r="G494" s="20"/>
      <c r="H494" s="20"/>
      <c r="I494" s="20"/>
      <c r="J494" s="25"/>
      <c r="K494" s="20"/>
      <c r="L494" s="20"/>
      <c r="M494" s="20"/>
      <c r="N494" s="20"/>
      <c r="O494" s="34"/>
      <c r="P494" s="27"/>
      <c r="Q494" s="20"/>
      <c r="R494" s="21"/>
      <c r="S494" s="21"/>
      <c r="T494" s="21"/>
      <c r="U494" s="21"/>
      <c r="V494" s="21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3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2:80" ht="18.75">
      <c r="B495" s="19"/>
      <c r="C495" s="19"/>
      <c r="D495" s="20"/>
      <c r="E495" s="20"/>
      <c r="F495" s="20"/>
      <c r="G495" s="20"/>
      <c r="H495" s="20"/>
      <c r="I495" s="20"/>
      <c r="J495" s="25"/>
      <c r="K495" s="20"/>
      <c r="L495" s="20"/>
      <c r="M495" s="20"/>
      <c r="N495" s="20"/>
      <c r="O495" s="26"/>
      <c r="P495" s="27"/>
      <c r="Q495" s="20"/>
      <c r="R495" s="21"/>
      <c r="S495" s="21"/>
      <c r="T495" s="21"/>
      <c r="U495" s="21"/>
      <c r="V495" s="21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3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2:80" ht="18.75">
      <c r="B496" s="19"/>
      <c r="C496" s="19"/>
      <c r="D496" s="20"/>
      <c r="E496" s="20"/>
      <c r="F496" s="20"/>
      <c r="G496" s="20"/>
      <c r="H496" s="20"/>
      <c r="I496" s="20"/>
      <c r="J496" s="25"/>
      <c r="K496" s="20"/>
      <c r="L496" s="20"/>
      <c r="M496" s="20"/>
      <c r="N496" s="20"/>
      <c r="O496" s="31"/>
      <c r="P496" s="27"/>
      <c r="Q496" s="20"/>
      <c r="R496" s="21"/>
      <c r="S496" s="21"/>
      <c r="T496" s="21"/>
      <c r="U496" s="21"/>
      <c r="V496" s="21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3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2:80" ht="18.75">
      <c r="B497" s="19"/>
      <c r="C497" s="19"/>
      <c r="D497" s="20"/>
      <c r="E497" s="20"/>
      <c r="F497" s="20"/>
      <c r="G497" s="20"/>
      <c r="H497" s="20"/>
      <c r="I497" s="20"/>
      <c r="J497" s="25"/>
      <c r="K497" s="20"/>
      <c r="L497" s="20"/>
      <c r="M497" s="20"/>
      <c r="N497" s="20"/>
      <c r="O497" s="29"/>
      <c r="P497" s="27"/>
      <c r="Q497" s="20"/>
      <c r="R497" s="21"/>
      <c r="S497" s="21"/>
      <c r="T497" s="21"/>
      <c r="U497" s="21"/>
      <c r="V497" s="21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3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2:80" ht="18.75">
      <c r="B498" s="19"/>
      <c r="C498" s="19"/>
      <c r="D498" s="20"/>
      <c r="E498" s="20"/>
      <c r="F498" s="20"/>
      <c r="G498" s="20"/>
      <c r="H498" s="20"/>
      <c r="I498" s="20"/>
      <c r="J498" s="25"/>
      <c r="K498" s="20"/>
      <c r="L498" s="20"/>
      <c r="M498" s="20"/>
      <c r="N498" s="20"/>
      <c r="O498" s="36"/>
      <c r="P498" s="27"/>
      <c r="Q498" s="20"/>
      <c r="R498" s="21"/>
      <c r="S498" s="21"/>
      <c r="T498" s="21"/>
      <c r="U498" s="21"/>
      <c r="V498" s="21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3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2:80" ht="18.75">
      <c r="B499" s="19"/>
      <c r="C499" s="19"/>
      <c r="D499" s="20"/>
      <c r="E499" s="20"/>
      <c r="F499" s="20"/>
      <c r="G499" s="20"/>
      <c r="H499" s="20"/>
      <c r="I499" s="20"/>
      <c r="J499" s="25"/>
      <c r="K499" s="20"/>
      <c r="L499" s="20"/>
      <c r="M499" s="20"/>
      <c r="N499" s="20"/>
      <c r="O499" s="36"/>
      <c r="P499" s="27"/>
      <c r="Q499" s="20"/>
      <c r="R499" s="21"/>
      <c r="S499" s="21"/>
      <c r="T499" s="21"/>
      <c r="U499" s="21"/>
      <c r="V499" s="21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3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2:80" ht="18.75">
      <c r="B500" s="19"/>
      <c r="C500" s="19"/>
      <c r="D500" s="20"/>
      <c r="E500" s="20"/>
      <c r="F500" s="20"/>
      <c r="G500" s="20"/>
      <c r="H500" s="20"/>
      <c r="I500" s="20"/>
      <c r="J500" s="25"/>
      <c r="K500" s="20"/>
      <c r="L500" s="20"/>
      <c r="M500" s="20"/>
      <c r="N500" s="20"/>
      <c r="O500" s="29"/>
      <c r="P500" s="27"/>
      <c r="Q500" s="20"/>
      <c r="R500" s="21"/>
      <c r="S500" s="21"/>
      <c r="T500" s="21"/>
      <c r="U500" s="21"/>
      <c r="V500" s="21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3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2:80" ht="18.75">
      <c r="B501" s="19"/>
      <c r="C501" s="19"/>
      <c r="D501" s="20"/>
      <c r="E501" s="20"/>
      <c r="F501" s="20"/>
      <c r="G501" s="20"/>
      <c r="H501" s="20"/>
      <c r="I501" s="20"/>
      <c r="J501" s="25"/>
      <c r="K501" s="20"/>
      <c r="L501" s="20"/>
      <c r="M501" s="20"/>
      <c r="N501" s="20"/>
      <c r="O501" s="29"/>
      <c r="P501" s="27"/>
      <c r="Q501" s="20"/>
      <c r="R501" s="21"/>
      <c r="S501" s="21"/>
      <c r="T501" s="21"/>
      <c r="U501" s="21"/>
      <c r="V501" s="21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3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2:80" ht="18.75">
      <c r="B502" s="19"/>
      <c r="C502" s="19"/>
      <c r="D502" s="20"/>
      <c r="E502" s="20"/>
      <c r="F502" s="20"/>
      <c r="G502" s="20"/>
      <c r="H502" s="20"/>
      <c r="I502" s="20"/>
      <c r="J502" s="25"/>
      <c r="K502" s="20"/>
      <c r="L502" s="20"/>
      <c r="M502" s="20"/>
      <c r="N502" s="20"/>
      <c r="O502" s="29"/>
      <c r="P502" s="27"/>
      <c r="Q502" s="20"/>
      <c r="R502" s="21"/>
      <c r="S502" s="21"/>
      <c r="T502" s="21"/>
      <c r="U502" s="21"/>
      <c r="V502" s="21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3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2:80" ht="18.75">
      <c r="B503" s="19"/>
      <c r="C503" s="19"/>
      <c r="D503" s="20"/>
      <c r="E503" s="20"/>
      <c r="F503" s="20"/>
      <c r="G503" s="20"/>
      <c r="H503" s="20"/>
      <c r="I503" s="20"/>
      <c r="J503" s="25"/>
      <c r="K503" s="20"/>
      <c r="L503" s="20"/>
      <c r="M503" s="20"/>
      <c r="N503" s="20"/>
      <c r="O503" s="29"/>
      <c r="P503" s="27"/>
      <c r="Q503" s="20"/>
      <c r="R503" s="21"/>
      <c r="S503" s="21"/>
      <c r="T503" s="21"/>
      <c r="U503" s="21"/>
      <c r="V503" s="21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3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2:80" ht="18.75">
      <c r="B504" s="19"/>
      <c r="C504" s="19"/>
      <c r="D504" s="20"/>
      <c r="E504" s="20"/>
      <c r="F504" s="20"/>
      <c r="G504" s="20"/>
      <c r="H504" s="20"/>
      <c r="I504" s="20"/>
      <c r="J504" s="25"/>
      <c r="K504" s="20"/>
      <c r="L504" s="20"/>
      <c r="M504" s="20"/>
      <c r="N504" s="20"/>
      <c r="O504" s="29"/>
      <c r="P504" s="27"/>
      <c r="Q504" s="20"/>
      <c r="R504" s="21"/>
      <c r="S504" s="21"/>
      <c r="T504" s="21"/>
      <c r="U504" s="21"/>
      <c r="V504" s="21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3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2:80" ht="18.75">
      <c r="B505" s="19"/>
      <c r="C505" s="19"/>
      <c r="D505" s="20"/>
      <c r="E505" s="20"/>
      <c r="F505" s="20"/>
      <c r="G505" s="20"/>
      <c r="H505" s="20"/>
      <c r="I505" s="20"/>
      <c r="J505" s="25"/>
      <c r="K505" s="20"/>
      <c r="L505" s="20"/>
      <c r="M505" s="20"/>
      <c r="N505" s="20"/>
      <c r="O505" s="29"/>
      <c r="P505" s="27"/>
      <c r="Q505" s="20"/>
      <c r="R505" s="21"/>
      <c r="S505" s="21"/>
      <c r="T505" s="21"/>
      <c r="U505" s="21"/>
      <c r="V505" s="21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3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2:80" ht="18.75">
      <c r="B506" s="19"/>
      <c r="C506" s="19"/>
      <c r="D506" s="20"/>
      <c r="E506" s="20"/>
      <c r="F506" s="20"/>
      <c r="G506" s="20"/>
      <c r="H506" s="20"/>
      <c r="I506" s="20"/>
      <c r="J506" s="25"/>
      <c r="K506" s="20"/>
      <c r="L506" s="20"/>
      <c r="M506" s="20"/>
      <c r="N506" s="20"/>
      <c r="O506" s="29"/>
      <c r="P506" s="27"/>
      <c r="Q506" s="20"/>
      <c r="R506" s="21"/>
      <c r="S506" s="21"/>
      <c r="T506" s="21"/>
      <c r="U506" s="21"/>
      <c r="V506" s="21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3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2:80" ht="18.75">
      <c r="B507" s="19"/>
      <c r="C507" s="19"/>
      <c r="D507" s="20"/>
      <c r="E507" s="20"/>
      <c r="F507" s="20"/>
      <c r="G507" s="20"/>
      <c r="H507" s="20"/>
      <c r="I507" s="20"/>
      <c r="J507" s="25"/>
      <c r="K507" s="20"/>
      <c r="L507" s="20"/>
      <c r="M507" s="20"/>
      <c r="N507" s="20"/>
      <c r="O507" s="29"/>
      <c r="P507" s="27"/>
      <c r="Q507" s="20"/>
      <c r="R507" s="21"/>
      <c r="S507" s="21"/>
      <c r="T507" s="21"/>
      <c r="U507" s="21"/>
      <c r="V507" s="21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3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2:80" ht="18.75">
      <c r="B508" s="19"/>
      <c r="C508" s="19"/>
      <c r="D508" s="20"/>
      <c r="E508" s="20"/>
      <c r="F508" s="20"/>
      <c r="G508" s="20"/>
      <c r="H508" s="20"/>
      <c r="I508" s="20"/>
      <c r="J508" s="25"/>
      <c r="K508" s="20"/>
      <c r="L508" s="20"/>
      <c r="M508" s="20"/>
      <c r="N508" s="20"/>
      <c r="O508" s="29"/>
      <c r="P508" s="27"/>
      <c r="Q508" s="20"/>
      <c r="R508" s="21"/>
      <c r="S508" s="21"/>
      <c r="T508" s="21"/>
      <c r="U508" s="21"/>
      <c r="V508" s="21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3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2:80" ht="18.75">
      <c r="B509" s="19"/>
      <c r="C509" s="19"/>
      <c r="D509" s="20"/>
      <c r="E509" s="20"/>
      <c r="F509" s="20"/>
      <c r="G509" s="20"/>
      <c r="H509" s="20"/>
      <c r="I509" s="20"/>
      <c r="J509" s="25"/>
      <c r="K509" s="20"/>
      <c r="L509" s="20"/>
      <c r="M509" s="20"/>
      <c r="N509" s="20"/>
      <c r="O509" s="29"/>
      <c r="P509" s="27"/>
      <c r="Q509" s="20"/>
      <c r="R509" s="21"/>
      <c r="S509" s="21"/>
      <c r="T509" s="21"/>
      <c r="U509" s="21"/>
      <c r="V509" s="21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3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2:80" ht="18.75">
      <c r="B510" s="19"/>
      <c r="C510" s="19"/>
      <c r="D510" s="20"/>
      <c r="E510" s="20"/>
      <c r="F510" s="20"/>
      <c r="G510" s="20"/>
      <c r="H510" s="20"/>
      <c r="I510" s="20"/>
      <c r="J510" s="25"/>
      <c r="K510" s="20"/>
      <c r="L510" s="20"/>
      <c r="M510" s="20"/>
      <c r="N510" s="20"/>
      <c r="O510" s="29"/>
      <c r="P510" s="27"/>
      <c r="Q510" s="20"/>
      <c r="R510" s="21"/>
      <c r="S510" s="21"/>
      <c r="T510" s="21"/>
      <c r="U510" s="21"/>
      <c r="V510" s="21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3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2:80" ht="18.75">
      <c r="B511" s="19"/>
      <c r="C511" s="19"/>
      <c r="D511" s="20"/>
      <c r="E511" s="20"/>
      <c r="F511" s="20"/>
      <c r="G511" s="20"/>
      <c r="H511" s="20"/>
      <c r="I511" s="20"/>
      <c r="J511" s="25"/>
      <c r="K511" s="20"/>
      <c r="L511" s="20"/>
      <c r="M511" s="20"/>
      <c r="N511" s="20"/>
      <c r="O511" s="29"/>
      <c r="P511" s="27"/>
      <c r="Q511" s="20"/>
      <c r="R511" s="21"/>
      <c r="S511" s="21"/>
      <c r="T511" s="21"/>
      <c r="U511" s="21"/>
      <c r="V511" s="21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3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2:80" ht="18.75">
      <c r="B512" s="19"/>
      <c r="C512" s="19"/>
      <c r="D512" s="20"/>
      <c r="E512" s="20"/>
      <c r="F512" s="20"/>
      <c r="G512" s="20"/>
      <c r="H512" s="20"/>
      <c r="I512" s="20"/>
      <c r="J512" s="25"/>
      <c r="K512" s="20"/>
      <c r="L512" s="20"/>
      <c r="M512" s="20"/>
      <c r="N512" s="20"/>
      <c r="O512" s="29"/>
      <c r="P512" s="27"/>
      <c r="Q512" s="20"/>
      <c r="R512" s="21"/>
      <c r="S512" s="21"/>
      <c r="T512" s="21"/>
      <c r="U512" s="21"/>
      <c r="V512" s="21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3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2:80" ht="18.75">
      <c r="B513" s="19"/>
      <c r="C513" s="19"/>
      <c r="D513" s="20"/>
      <c r="E513" s="20"/>
      <c r="F513" s="20"/>
      <c r="G513" s="20"/>
      <c r="H513" s="20"/>
      <c r="I513" s="20"/>
      <c r="J513" s="25"/>
      <c r="K513" s="20"/>
      <c r="L513" s="20"/>
      <c r="M513" s="20"/>
      <c r="N513" s="20"/>
      <c r="O513" s="29"/>
      <c r="P513" s="27"/>
      <c r="Q513" s="20"/>
      <c r="R513" s="21"/>
      <c r="S513" s="21"/>
      <c r="T513" s="21"/>
      <c r="U513" s="21"/>
      <c r="V513" s="21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3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2:80" ht="18.75">
      <c r="B514" s="19"/>
      <c r="C514" s="19"/>
      <c r="D514" s="20"/>
      <c r="E514" s="20"/>
      <c r="F514" s="20"/>
      <c r="G514" s="20"/>
      <c r="H514" s="20"/>
      <c r="I514" s="20"/>
      <c r="J514" s="25"/>
      <c r="K514" s="20"/>
      <c r="L514" s="20"/>
      <c r="M514" s="20"/>
      <c r="N514" s="20"/>
      <c r="O514" s="29"/>
      <c r="P514" s="27"/>
      <c r="Q514" s="20"/>
      <c r="R514" s="21"/>
      <c r="S514" s="21"/>
      <c r="T514" s="21"/>
      <c r="U514" s="21"/>
      <c r="V514" s="21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3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2:80" ht="18.75">
      <c r="B515" s="19"/>
      <c r="C515" s="19"/>
      <c r="D515" s="20"/>
      <c r="E515" s="20"/>
      <c r="F515" s="20"/>
      <c r="G515" s="20"/>
      <c r="H515" s="20"/>
      <c r="I515" s="20"/>
      <c r="J515" s="25"/>
      <c r="K515" s="20"/>
      <c r="L515" s="20"/>
      <c r="M515" s="20"/>
      <c r="N515" s="20"/>
      <c r="O515" s="29"/>
      <c r="P515" s="27"/>
      <c r="Q515" s="20"/>
      <c r="R515" s="21"/>
      <c r="S515" s="21"/>
      <c r="T515" s="21"/>
      <c r="U515" s="21"/>
      <c r="V515" s="21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3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2:80" ht="18.75">
      <c r="B516" s="19"/>
      <c r="C516" s="19"/>
      <c r="D516" s="20"/>
      <c r="E516" s="20"/>
      <c r="F516" s="20"/>
      <c r="G516" s="20"/>
      <c r="H516" s="20"/>
      <c r="I516" s="20"/>
      <c r="J516" s="25"/>
      <c r="K516" s="20"/>
      <c r="L516" s="20"/>
      <c r="M516" s="20"/>
      <c r="N516" s="20"/>
      <c r="O516" s="29"/>
      <c r="P516" s="27"/>
      <c r="Q516" s="20"/>
      <c r="R516" s="21"/>
      <c r="S516" s="21"/>
      <c r="T516" s="21"/>
      <c r="U516" s="21"/>
      <c r="V516" s="21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3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2:80" ht="18.75">
      <c r="B517" s="19"/>
      <c r="C517" s="19"/>
      <c r="D517" s="20"/>
      <c r="E517" s="20"/>
      <c r="F517" s="20"/>
      <c r="G517" s="20"/>
      <c r="H517" s="20"/>
      <c r="I517" s="20"/>
      <c r="J517" s="25"/>
      <c r="K517" s="20"/>
      <c r="L517" s="20"/>
      <c r="M517" s="20"/>
      <c r="N517" s="20"/>
      <c r="O517" s="29"/>
      <c r="P517" s="27"/>
      <c r="Q517" s="20"/>
      <c r="R517" s="21"/>
      <c r="S517" s="21"/>
      <c r="T517" s="21"/>
      <c r="U517" s="21"/>
      <c r="V517" s="21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3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2:80" ht="18.75">
      <c r="B518" s="19"/>
      <c r="C518" s="19"/>
      <c r="D518" s="20"/>
      <c r="E518" s="20"/>
      <c r="F518" s="20"/>
      <c r="G518" s="20"/>
      <c r="H518" s="20"/>
      <c r="I518" s="20"/>
      <c r="J518" s="25"/>
      <c r="K518" s="20"/>
      <c r="L518" s="20"/>
      <c r="M518" s="20"/>
      <c r="N518" s="20"/>
      <c r="O518" s="29"/>
      <c r="P518" s="27"/>
      <c r="Q518" s="20"/>
      <c r="R518" s="21"/>
      <c r="S518" s="21"/>
      <c r="T518" s="21"/>
      <c r="U518" s="21"/>
      <c r="V518" s="21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3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2:80" ht="18.75">
      <c r="B519" s="19"/>
      <c r="C519" s="19"/>
      <c r="D519" s="20"/>
      <c r="E519" s="20"/>
      <c r="F519" s="20"/>
      <c r="G519" s="20"/>
      <c r="H519" s="20"/>
      <c r="I519" s="20"/>
      <c r="J519" s="25"/>
      <c r="K519" s="20"/>
      <c r="L519" s="20"/>
      <c r="M519" s="20"/>
      <c r="N519" s="20"/>
      <c r="O519" s="29"/>
      <c r="P519" s="27"/>
      <c r="Q519" s="20"/>
      <c r="R519" s="21"/>
      <c r="S519" s="21"/>
      <c r="T519" s="21"/>
      <c r="U519" s="21"/>
      <c r="V519" s="21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3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2:80" ht="18.75">
      <c r="B520" s="19"/>
      <c r="C520" s="19"/>
      <c r="D520" s="20"/>
      <c r="E520" s="20"/>
      <c r="F520" s="20"/>
      <c r="G520" s="20"/>
      <c r="H520" s="20"/>
      <c r="I520" s="20"/>
      <c r="J520" s="25"/>
      <c r="K520" s="20"/>
      <c r="L520" s="20"/>
      <c r="M520" s="20"/>
      <c r="N520" s="20"/>
      <c r="O520" s="29"/>
      <c r="P520" s="27"/>
      <c r="Q520" s="20"/>
      <c r="R520" s="21"/>
      <c r="S520" s="21"/>
      <c r="T520" s="21"/>
      <c r="U520" s="21"/>
      <c r="V520" s="21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3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2:80" ht="18.75">
      <c r="B521" s="19"/>
      <c r="C521" s="19"/>
      <c r="D521" s="20"/>
      <c r="E521" s="20"/>
      <c r="F521" s="20"/>
      <c r="G521" s="20"/>
      <c r="H521" s="20"/>
      <c r="I521" s="20"/>
      <c r="J521" s="25"/>
      <c r="K521" s="20"/>
      <c r="L521" s="20"/>
      <c r="M521" s="20"/>
      <c r="N521" s="20"/>
      <c r="O521" s="29"/>
      <c r="P521" s="27"/>
      <c r="Q521" s="20"/>
      <c r="R521" s="21"/>
      <c r="S521" s="21"/>
      <c r="T521" s="21"/>
      <c r="U521" s="21"/>
      <c r="V521" s="21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3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2:80" ht="18.75">
      <c r="B522" s="19"/>
      <c r="C522" s="19"/>
      <c r="D522" s="20"/>
      <c r="E522" s="20"/>
      <c r="F522" s="20"/>
      <c r="G522" s="20"/>
      <c r="H522" s="20"/>
      <c r="I522" s="20"/>
      <c r="J522" s="25"/>
      <c r="K522" s="20"/>
      <c r="L522" s="20"/>
      <c r="M522" s="20"/>
      <c r="N522" s="20"/>
      <c r="O522" s="29"/>
      <c r="P522" s="27"/>
      <c r="Q522" s="20"/>
      <c r="R522" s="21"/>
      <c r="S522" s="21"/>
      <c r="T522" s="21"/>
      <c r="U522" s="21"/>
      <c r="V522" s="21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3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2:80" ht="18.75">
      <c r="B523" s="19"/>
      <c r="C523" s="19"/>
      <c r="D523" s="20"/>
      <c r="E523" s="20"/>
      <c r="F523" s="20"/>
      <c r="G523" s="20"/>
      <c r="H523" s="20"/>
      <c r="I523" s="20"/>
      <c r="J523" s="25"/>
      <c r="K523" s="20"/>
      <c r="L523" s="20"/>
      <c r="M523" s="20"/>
      <c r="N523" s="20"/>
      <c r="O523" s="34"/>
      <c r="P523" s="27"/>
      <c r="Q523" s="20"/>
      <c r="R523" s="21"/>
      <c r="S523" s="21"/>
      <c r="T523" s="21"/>
      <c r="U523" s="21"/>
      <c r="V523" s="21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3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2:80" ht="18.75">
      <c r="B524" s="19"/>
      <c r="C524" s="19"/>
      <c r="D524" s="20"/>
      <c r="E524" s="20"/>
      <c r="F524" s="20"/>
      <c r="G524" s="20"/>
      <c r="H524" s="20"/>
      <c r="I524" s="20"/>
      <c r="J524" s="25"/>
      <c r="K524" s="20"/>
      <c r="L524" s="20"/>
      <c r="M524" s="20"/>
      <c r="N524" s="20"/>
      <c r="O524" s="34"/>
      <c r="P524" s="27"/>
      <c r="Q524" s="20"/>
      <c r="R524" s="21"/>
      <c r="S524" s="21"/>
      <c r="T524" s="21"/>
      <c r="U524" s="21"/>
      <c r="V524" s="21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3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2:80" ht="18.75">
      <c r="B525" s="19"/>
      <c r="C525" s="19"/>
      <c r="D525" s="20"/>
      <c r="E525" s="20"/>
      <c r="F525" s="20"/>
      <c r="G525" s="20"/>
      <c r="H525" s="20"/>
      <c r="I525" s="20"/>
      <c r="J525" s="25"/>
      <c r="K525" s="20"/>
      <c r="L525" s="20"/>
      <c r="M525" s="20"/>
      <c r="N525" s="20"/>
      <c r="O525" s="29"/>
      <c r="P525" s="27"/>
      <c r="Q525" s="20"/>
      <c r="R525" s="21"/>
      <c r="S525" s="21"/>
      <c r="T525" s="21"/>
      <c r="U525" s="21"/>
      <c r="V525" s="21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3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2:80" ht="18.75">
      <c r="B526" s="19"/>
      <c r="C526" s="19"/>
      <c r="D526" s="20"/>
      <c r="E526" s="20"/>
      <c r="F526" s="20"/>
      <c r="G526" s="20"/>
      <c r="H526" s="20"/>
      <c r="I526" s="20"/>
      <c r="J526" s="25"/>
      <c r="K526" s="20"/>
      <c r="L526" s="20"/>
      <c r="M526" s="20"/>
      <c r="N526" s="20"/>
      <c r="O526" s="31"/>
      <c r="P526" s="27"/>
      <c r="Q526" s="20"/>
      <c r="R526" s="21"/>
      <c r="S526" s="21"/>
      <c r="T526" s="21"/>
      <c r="U526" s="21"/>
      <c r="V526" s="21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3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2:80" ht="18.75">
      <c r="B527" s="19"/>
      <c r="C527" s="19"/>
      <c r="D527" s="20"/>
      <c r="E527" s="20"/>
      <c r="F527" s="20"/>
      <c r="G527" s="20"/>
      <c r="H527" s="20"/>
      <c r="I527" s="20"/>
      <c r="J527" s="25"/>
      <c r="K527" s="20"/>
      <c r="L527" s="20"/>
      <c r="M527" s="20"/>
      <c r="N527" s="20"/>
      <c r="O527" s="29"/>
      <c r="P527" s="27"/>
      <c r="Q527" s="20"/>
      <c r="R527" s="21"/>
      <c r="S527" s="21"/>
      <c r="T527" s="21"/>
      <c r="U527" s="21"/>
      <c r="V527" s="21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3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2:80" ht="18.75">
      <c r="B528" s="19"/>
      <c r="C528" s="19"/>
      <c r="D528" s="20"/>
      <c r="E528" s="20"/>
      <c r="F528" s="20"/>
      <c r="G528" s="20"/>
      <c r="H528" s="20"/>
      <c r="I528" s="20"/>
      <c r="J528" s="25"/>
      <c r="K528" s="20"/>
      <c r="L528" s="20"/>
      <c r="M528" s="20"/>
      <c r="N528" s="20"/>
      <c r="O528" s="29"/>
      <c r="P528" s="27"/>
      <c r="Q528" s="20"/>
      <c r="R528" s="21"/>
      <c r="S528" s="21"/>
      <c r="T528" s="21"/>
      <c r="U528" s="21"/>
      <c r="V528" s="21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3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2:80" ht="18.75">
      <c r="B529" s="19"/>
      <c r="C529" s="19"/>
      <c r="D529" s="20"/>
      <c r="E529" s="20"/>
      <c r="F529" s="20"/>
      <c r="G529" s="20"/>
      <c r="H529" s="20"/>
      <c r="I529" s="20"/>
      <c r="J529" s="25"/>
      <c r="K529" s="20"/>
      <c r="L529" s="20"/>
      <c r="M529" s="20"/>
      <c r="N529" s="20"/>
      <c r="O529" s="31"/>
      <c r="P529" s="27"/>
      <c r="Q529" s="20"/>
      <c r="R529" s="21"/>
      <c r="S529" s="21"/>
      <c r="T529" s="21"/>
      <c r="U529" s="21"/>
      <c r="V529" s="21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3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2:80" ht="18.75">
      <c r="B530" s="19"/>
      <c r="C530" s="19"/>
      <c r="D530" s="20"/>
      <c r="E530" s="20"/>
      <c r="F530" s="20"/>
      <c r="G530" s="20"/>
      <c r="H530" s="20"/>
      <c r="I530" s="20"/>
      <c r="J530" s="25"/>
      <c r="K530" s="20"/>
      <c r="L530" s="20"/>
      <c r="M530" s="20"/>
      <c r="N530" s="20"/>
      <c r="O530" s="28"/>
      <c r="P530" s="27"/>
      <c r="Q530" s="20"/>
      <c r="R530" s="21"/>
      <c r="S530" s="21"/>
      <c r="T530" s="21"/>
      <c r="U530" s="21"/>
      <c r="V530" s="21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3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2:80" ht="18.75">
      <c r="B531" s="19"/>
      <c r="C531" s="19"/>
      <c r="D531" s="20"/>
      <c r="E531" s="20"/>
      <c r="F531" s="20"/>
      <c r="G531" s="20"/>
      <c r="H531" s="20"/>
      <c r="I531" s="20"/>
      <c r="J531" s="25"/>
      <c r="K531" s="20"/>
      <c r="L531" s="20"/>
      <c r="M531" s="20"/>
      <c r="N531" s="20"/>
      <c r="O531" s="31"/>
      <c r="P531" s="27"/>
      <c r="Q531" s="20"/>
      <c r="R531" s="21"/>
      <c r="S531" s="21"/>
      <c r="T531" s="21"/>
      <c r="U531" s="21"/>
      <c r="V531" s="21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3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2:80" ht="18.75">
      <c r="B532" s="19"/>
      <c r="C532" s="19"/>
      <c r="D532" s="20"/>
      <c r="E532" s="20"/>
      <c r="F532" s="20"/>
      <c r="G532" s="20"/>
      <c r="H532" s="20"/>
      <c r="I532" s="20"/>
      <c r="J532" s="25"/>
      <c r="K532" s="20"/>
      <c r="L532" s="20"/>
      <c r="M532" s="20"/>
      <c r="N532" s="20"/>
      <c r="O532" s="35"/>
      <c r="P532" s="27"/>
      <c r="Q532" s="20"/>
      <c r="R532" s="21"/>
      <c r="S532" s="21"/>
      <c r="T532" s="21"/>
      <c r="U532" s="21"/>
      <c r="V532" s="21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3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2:80" ht="18.75">
      <c r="B533" s="19"/>
      <c r="C533" s="19"/>
      <c r="D533" s="20"/>
      <c r="E533" s="20"/>
      <c r="F533" s="20"/>
      <c r="G533" s="20"/>
      <c r="H533" s="20"/>
      <c r="I533" s="20"/>
      <c r="J533" s="25"/>
      <c r="K533" s="20"/>
      <c r="L533" s="20"/>
      <c r="M533" s="20"/>
      <c r="N533" s="20"/>
      <c r="O533" s="29"/>
      <c r="P533" s="27"/>
      <c r="Q533" s="20"/>
      <c r="R533" s="21"/>
      <c r="S533" s="21"/>
      <c r="T533" s="21"/>
      <c r="U533" s="21"/>
      <c r="V533" s="21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3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2:80" ht="18.75">
      <c r="B534" s="19"/>
      <c r="C534" s="19"/>
      <c r="D534" s="20"/>
      <c r="E534" s="20"/>
      <c r="F534" s="20"/>
      <c r="G534" s="20"/>
      <c r="H534" s="20"/>
      <c r="I534" s="20"/>
      <c r="J534" s="25"/>
      <c r="K534" s="20"/>
      <c r="L534" s="20"/>
      <c r="M534" s="20"/>
      <c r="N534" s="20"/>
      <c r="O534" s="29"/>
      <c r="P534" s="27"/>
      <c r="Q534" s="20"/>
      <c r="R534" s="21"/>
      <c r="S534" s="21"/>
      <c r="T534" s="21"/>
      <c r="U534" s="21"/>
      <c r="V534" s="21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3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2:80" ht="18.75">
      <c r="B535" s="19"/>
      <c r="C535" s="19"/>
      <c r="D535" s="20"/>
      <c r="E535" s="20"/>
      <c r="F535" s="20"/>
      <c r="G535" s="20"/>
      <c r="H535" s="20"/>
      <c r="I535" s="20"/>
      <c r="J535" s="25"/>
      <c r="K535" s="20"/>
      <c r="L535" s="20"/>
      <c r="M535" s="20"/>
      <c r="N535" s="20"/>
      <c r="O535" s="26"/>
      <c r="P535" s="27"/>
      <c r="Q535" s="20"/>
      <c r="R535" s="21"/>
      <c r="S535" s="21"/>
      <c r="T535" s="21"/>
      <c r="U535" s="21"/>
      <c r="V535" s="21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3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2:80" ht="18.75">
      <c r="B536" s="19"/>
      <c r="C536" s="19"/>
      <c r="D536" s="20"/>
      <c r="E536" s="20"/>
      <c r="F536" s="20"/>
      <c r="G536" s="20"/>
      <c r="H536" s="20"/>
      <c r="I536" s="20"/>
      <c r="J536" s="25"/>
      <c r="K536" s="20"/>
      <c r="L536" s="20"/>
      <c r="M536" s="20"/>
      <c r="N536" s="20"/>
      <c r="O536" s="37"/>
      <c r="P536" s="27"/>
      <c r="Q536" s="20"/>
      <c r="R536" s="21"/>
      <c r="S536" s="21"/>
      <c r="T536" s="21"/>
      <c r="U536" s="21"/>
      <c r="V536" s="21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3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2:80" ht="18.75">
      <c r="B537" s="19"/>
      <c r="C537" s="19"/>
      <c r="D537" s="20"/>
      <c r="E537" s="20"/>
      <c r="F537" s="20"/>
      <c r="G537" s="20"/>
      <c r="H537" s="20"/>
      <c r="I537" s="20"/>
      <c r="J537" s="25"/>
      <c r="K537" s="20"/>
      <c r="L537" s="20"/>
      <c r="M537" s="20"/>
      <c r="N537" s="20"/>
      <c r="O537" s="29"/>
      <c r="P537" s="27"/>
      <c r="Q537" s="20"/>
      <c r="R537" s="21"/>
      <c r="S537" s="21"/>
      <c r="T537" s="21"/>
      <c r="U537" s="21"/>
      <c r="V537" s="21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3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2:80" ht="18.75">
      <c r="B538" s="19"/>
      <c r="C538" s="19"/>
      <c r="D538" s="20"/>
      <c r="E538" s="20"/>
      <c r="F538" s="20"/>
      <c r="G538" s="20"/>
      <c r="H538" s="20"/>
      <c r="I538" s="20"/>
      <c r="J538" s="25"/>
      <c r="K538" s="20"/>
      <c r="L538" s="20"/>
      <c r="M538" s="20"/>
      <c r="N538" s="20"/>
      <c r="O538" s="29"/>
      <c r="P538" s="27"/>
      <c r="Q538" s="20"/>
      <c r="R538" s="21"/>
      <c r="S538" s="21"/>
      <c r="T538" s="21"/>
      <c r="U538" s="21"/>
      <c r="V538" s="21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3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2:80" ht="18.75">
      <c r="B539" s="19"/>
      <c r="C539" s="19"/>
      <c r="D539" s="20"/>
      <c r="E539" s="20"/>
      <c r="F539" s="20"/>
      <c r="G539" s="20"/>
      <c r="H539" s="20"/>
      <c r="I539" s="20"/>
      <c r="J539" s="25"/>
      <c r="K539" s="20"/>
      <c r="L539" s="20"/>
      <c r="M539" s="20"/>
      <c r="N539" s="20"/>
      <c r="O539" s="29"/>
      <c r="P539" s="27"/>
      <c r="Q539" s="20"/>
      <c r="R539" s="21"/>
      <c r="S539" s="21"/>
      <c r="T539" s="21"/>
      <c r="U539" s="21"/>
      <c r="V539" s="21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3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2:80" ht="18.75">
      <c r="B540" s="19"/>
      <c r="C540" s="19"/>
      <c r="D540" s="20"/>
      <c r="E540" s="20"/>
      <c r="F540" s="20"/>
      <c r="G540" s="20"/>
      <c r="H540" s="20"/>
      <c r="I540" s="20"/>
      <c r="J540" s="25"/>
      <c r="K540" s="20"/>
      <c r="L540" s="20"/>
      <c r="M540" s="20"/>
      <c r="N540" s="20"/>
      <c r="O540" s="29"/>
      <c r="P540" s="27"/>
      <c r="Q540" s="20"/>
      <c r="R540" s="21"/>
      <c r="S540" s="21"/>
      <c r="T540" s="21"/>
      <c r="U540" s="21"/>
      <c r="V540" s="21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3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2:80" ht="18.75">
      <c r="B541" s="19"/>
      <c r="C541" s="19"/>
      <c r="D541" s="20"/>
      <c r="E541" s="20"/>
      <c r="F541" s="20"/>
      <c r="G541" s="20"/>
      <c r="H541" s="20"/>
      <c r="I541" s="20"/>
      <c r="J541" s="25"/>
      <c r="K541" s="20"/>
      <c r="L541" s="20"/>
      <c r="M541" s="20"/>
      <c r="N541" s="20"/>
      <c r="O541" s="29"/>
      <c r="P541" s="27"/>
      <c r="Q541" s="20"/>
      <c r="R541" s="21"/>
      <c r="S541" s="21"/>
      <c r="T541" s="21"/>
      <c r="U541" s="21"/>
      <c r="V541" s="21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3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2:80" ht="18.75">
      <c r="B542" s="19"/>
      <c r="C542" s="19"/>
      <c r="D542" s="20"/>
      <c r="E542" s="20"/>
      <c r="F542" s="20"/>
      <c r="G542" s="20"/>
      <c r="H542" s="20"/>
      <c r="I542" s="20"/>
      <c r="J542" s="25"/>
      <c r="K542" s="20"/>
      <c r="L542" s="20"/>
      <c r="M542" s="20"/>
      <c r="N542" s="20"/>
      <c r="O542" s="29"/>
      <c r="P542" s="27"/>
      <c r="Q542" s="20"/>
      <c r="R542" s="21"/>
      <c r="S542" s="21"/>
      <c r="T542" s="21"/>
      <c r="U542" s="21"/>
      <c r="V542" s="21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3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2:80" ht="18.75">
      <c r="B543" s="19"/>
      <c r="C543" s="19"/>
      <c r="D543" s="20"/>
      <c r="E543" s="20"/>
      <c r="F543" s="20"/>
      <c r="G543" s="20"/>
      <c r="H543" s="20"/>
      <c r="I543" s="20"/>
      <c r="J543" s="25"/>
      <c r="K543" s="20"/>
      <c r="L543" s="20"/>
      <c r="M543" s="20"/>
      <c r="N543" s="20"/>
      <c r="O543" s="29"/>
      <c r="P543" s="27"/>
      <c r="Q543" s="20"/>
      <c r="R543" s="21"/>
      <c r="S543" s="21"/>
      <c r="T543" s="21"/>
      <c r="U543" s="21"/>
      <c r="V543" s="21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3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2:80" ht="18.75">
      <c r="B544" s="19"/>
      <c r="C544" s="19"/>
      <c r="D544" s="20"/>
      <c r="E544" s="20"/>
      <c r="F544" s="20"/>
      <c r="G544" s="20"/>
      <c r="H544" s="20"/>
      <c r="I544" s="20"/>
      <c r="J544" s="25"/>
      <c r="K544" s="20"/>
      <c r="L544" s="20"/>
      <c r="M544" s="20"/>
      <c r="N544" s="20"/>
      <c r="O544" s="31"/>
      <c r="P544" s="27"/>
      <c r="Q544" s="20"/>
      <c r="R544" s="21"/>
      <c r="S544" s="21"/>
      <c r="T544" s="21"/>
      <c r="U544" s="21"/>
      <c r="V544" s="21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3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2:80" ht="18.75">
      <c r="B545" s="19"/>
      <c r="C545" s="19"/>
      <c r="D545" s="20"/>
      <c r="E545" s="20"/>
      <c r="F545" s="20"/>
      <c r="G545" s="20"/>
      <c r="H545" s="20"/>
      <c r="I545" s="20"/>
      <c r="J545" s="25"/>
      <c r="K545" s="20"/>
      <c r="L545" s="20"/>
      <c r="M545" s="20"/>
      <c r="N545" s="20"/>
      <c r="O545" s="29"/>
      <c r="P545" s="27"/>
      <c r="Q545" s="20"/>
      <c r="R545" s="21"/>
      <c r="S545" s="21"/>
      <c r="T545" s="21"/>
      <c r="U545" s="21"/>
      <c r="V545" s="21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3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2:80" ht="18.75">
      <c r="B546" s="19"/>
      <c r="C546" s="19"/>
      <c r="D546" s="20"/>
      <c r="E546" s="20"/>
      <c r="F546" s="20"/>
      <c r="G546" s="20"/>
      <c r="H546" s="20"/>
      <c r="I546" s="20"/>
      <c r="J546" s="25"/>
      <c r="K546" s="20"/>
      <c r="L546" s="20"/>
      <c r="M546" s="20"/>
      <c r="N546" s="20"/>
      <c r="O546" s="29"/>
      <c r="P546" s="27"/>
      <c r="Q546" s="20"/>
      <c r="R546" s="21"/>
      <c r="S546" s="21"/>
      <c r="T546" s="21"/>
      <c r="U546" s="21"/>
      <c r="V546" s="21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3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2:80" ht="18.75">
      <c r="B547" s="19"/>
      <c r="C547" s="19"/>
      <c r="D547" s="20"/>
      <c r="E547" s="20"/>
      <c r="F547" s="20"/>
      <c r="G547" s="20"/>
      <c r="H547" s="20"/>
      <c r="I547" s="20"/>
      <c r="J547" s="25"/>
      <c r="K547" s="20"/>
      <c r="L547" s="20"/>
      <c r="M547" s="20"/>
      <c r="N547" s="20"/>
      <c r="O547" s="29"/>
      <c r="P547" s="27"/>
      <c r="Q547" s="20"/>
      <c r="R547" s="21"/>
      <c r="S547" s="21"/>
      <c r="T547" s="21"/>
      <c r="U547" s="21"/>
      <c r="V547" s="21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3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2:80" ht="18.75">
      <c r="B548" s="19"/>
      <c r="C548" s="19"/>
      <c r="D548" s="20"/>
      <c r="E548" s="20"/>
      <c r="F548" s="20"/>
      <c r="G548" s="20"/>
      <c r="H548" s="20"/>
      <c r="I548" s="20"/>
      <c r="J548" s="25"/>
      <c r="K548" s="20"/>
      <c r="L548" s="20"/>
      <c r="M548" s="20"/>
      <c r="N548" s="20"/>
      <c r="O548" s="29"/>
      <c r="P548" s="27"/>
      <c r="Q548" s="20"/>
      <c r="R548" s="21"/>
      <c r="S548" s="21"/>
      <c r="T548" s="21"/>
      <c r="U548" s="21"/>
      <c r="V548" s="21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3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2:80" ht="18.75">
      <c r="B549" s="19"/>
      <c r="C549" s="19"/>
      <c r="D549" s="20"/>
      <c r="E549" s="20"/>
      <c r="F549" s="20"/>
      <c r="G549" s="20"/>
      <c r="H549" s="20"/>
      <c r="I549" s="20"/>
      <c r="J549" s="25"/>
      <c r="K549" s="20"/>
      <c r="L549" s="20"/>
      <c r="M549" s="20"/>
      <c r="N549" s="20"/>
      <c r="O549" s="38"/>
      <c r="P549" s="27"/>
      <c r="Q549" s="20"/>
      <c r="R549" s="21"/>
      <c r="S549" s="21"/>
      <c r="T549" s="21"/>
      <c r="U549" s="21"/>
      <c r="V549" s="21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3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2:80" ht="18.75">
      <c r="B550" s="19"/>
      <c r="C550" s="19"/>
      <c r="D550" s="20"/>
      <c r="E550" s="20"/>
      <c r="F550" s="20"/>
      <c r="G550" s="20"/>
      <c r="H550" s="20"/>
      <c r="I550" s="20"/>
      <c r="J550" s="25"/>
      <c r="K550" s="20"/>
      <c r="L550" s="20"/>
      <c r="M550" s="20"/>
      <c r="N550" s="20"/>
      <c r="O550" s="29"/>
      <c r="P550" s="27"/>
      <c r="Q550" s="20"/>
      <c r="R550" s="21"/>
      <c r="S550" s="21"/>
      <c r="T550" s="21"/>
      <c r="U550" s="21"/>
      <c r="V550" s="21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3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2:80" ht="18.75">
      <c r="B551" s="19"/>
      <c r="C551" s="19"/>
      <c r="D551" s="20"/>
      <c r="E551" s="20"/>
      <c r="F551" s="20"/>
      <c r="G551" s="20"/>
      <c r="H551" s="20"/>
      <c r="I551" s="20"/>
      <c r="J551" s="25"/>
      <c r="K551" s="20"/>
      <c r="L551" s="20"/>
      <c r="M551" s="20"/>
      <c r="N551" s="20"/>
      <c r="O551" s="34"/>
      <c r="P551" s="27"/>
      <c r="Q551" s="20"/>
      <c r="R551" s="21"/>
      <c r="S551" s="21"/>
      <c r="T551" s="21"/>
      <c r="U551" s="21"/>
      <c r="V551" s="21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3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2:80" ht="18.75">
      <c r="B552" s="19"/>
      <c r="C552" s="19"/>
      <c r="D552" s="20"/>
      <c r="E552" s="20"/>
      <c r="F552" s="20"/>
      <c r="G552" s="20"/>
      <c r="H552" s="20"/>
      <c r="I552" s="20"/>
      <c r="J552" s="25"/>
      <c r="K552" s="20"/>
      <c r="L552" s="20"/>
      <c r="M552" s="20"/>
      <c r="N552" s="20"/>
      <c r="O552" s="34"/>
      <c r="P552" s="27"/>
      <c r="Q552" s="20"/>
      <c r="R552" s="21"/>
      <c r="S552" s="21"/>
      <c r="T552" s="21"/>
      <c r="U552" s="21"/>
      <c r="V552" s="21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3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2:80" ht="18.75">
      <c r="B553" s="19"/>
      <c r="C553" s="19"/>
      <c r="D553" s="20"/>
      <c r="E553" s="20"/>
      <c r="F553" s="20"/>
      <c r="G553" s="20"/>
      <c r="H553" s="20"/>
      <c r="I553" s="20"/>
      <c r="J553" s="25"/>
      <c r="K553" s="20"/>
      <c r="L553" s="20"/>
      <c r="M553" s="20"/>
      <c r="N553" s="20"/>
      <c r="O553" s="34"/>
      <c r="P553" s="27"/>
      <c r="Q553" s="20"/>
      <c r="R553" s="21"/>
      <c r="S553" s="21"/>
      <c r="T553" s="21"/>
      <c r="U553" s="21"/>
      <c r="V553" s="21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3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2:80" ht="18.75">
      <c r="B554" s="19"/>
      <c r="C554" s="19"/>
      <c r="D554" s="20"/>
      <c r="E554" s="20"/>
      <c r="F554" s="20"/>
      <c r="G554" s="20"/>
      <c r="H554" s="20"/>
      <c r="I554" s="20"/>
      <c r="J554" s="25"/>
      <c r="K554" s="20"/>
      <c r="L554" s="20"/>
      <c r="M554" s="20"/>
      <c r="N554" s="20"/>
      <c r="O554" s="29"/>
      <c r="P554" s="27"/>
      <c r="Q554" s="20"/>
      <c r="R554" s="21"/>
      <c r="S554" s="21"/>
      <c r="T554" s="21"/>
      <c r="U554" s="21"/>
      <c r="V554" s="21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3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2:80" ht="18.75">
      <c r="B555" s="19"/>
      <c r="C555" s="19"/>
      <c r="D555" s="20"/>
      <c r="E555" s="20"/>
      <c r="F555" s="20"/>
      <c r="G555" s="20"/>
      <c r="H555" s="20"/>
      <c r="I555" s="20"/>
      <c r="J555" s="25"/>
      <c r="K555" s="20"/>
      <c r="L555" s="20"/>
      <c r="M555" s="20"/>
      <c r="N555" s="20"/>
      <c r="O555" s="29"/>
      <c r="P555" s="27"/>
      <c r="Q555" s="20"/>
      <c r="R555" s="21"/>
      <c r="S555" s="21"/>
      <c r="T555" s="21"/>
      <c r="U555" s="21"/>
      <c r="V555" s="21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3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2:80" ht="18.75">
      <c r="B556" s="19"/>
      <c r="C556" s="19"/>
      <c r="D556" s="20"/>
      <c r="E556" s="20"/>
      <c r="F556" s="20"/>
      <c r="G556" s="20"/>
      <c r="H556" s="20"/>
      <c r="I556" s="20"/>
      <c r="J556" s="25"/>
      <c r="K556" s="20"/>
      <c r="L556" s="20"/>
      <c r="M556" s="20"/>
      <c r="N556" s="20"/>
      <c r="O556" s="34"/>
      <c r="P556" s="27"/>
      <c r="Q556" s="20"/>
      <c r="R556" s="21"/>
      <c r="S556" s="21"/>
      <c r="T556" s="21"/>
      <c r="U556" s="21"/>
      <c r="V556" s="21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3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2:80" ht="18.75">
      <c r="B557" s="19"/>
      <c r="C557" s="19"/>
      <c r="D557" s="20"/>
      <c r="E557" s="20"/>
      <c r="F557" s="20"/>
      <c r="G557" s="20"/>
      <c r="H557" s="20"/>
      <c r="I557" s="20"/>
      <c r="J557" s="25"/>
      <c r="K557" s="20"/>
      <c r="L557" s="20"/>
      <c r="M557" s="20"/>
      <c r="N557" s="20"/>
      <c r="O557" s="29"/>
      <c r="P557" s="27"/>
      <c r="Q557" s="20"/>
      <c r="R557" s="21"/>
      <c r="S557" s="21"/>
      <c r="T557" s="21"/>
      <c r="U557" s="21"/>
      <c r="V557" s="21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3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2:80" ht="18.75">
      <c r="B558" s="19"/>
      <c r="C558" s="19"/>
      <c r="D558" s="20"/>
      <c r="E558" s="20"/>
      <c r="F558" s="20"/>
      <c r="G558" s="20"/>
      <c r="H558" s="20"/>
      <c r="I558" s="20"/>
      <c r="J558" s="25"/>
      <c r="K558" s="20"/>
      <c r="L558" s="20"/>
      <c r="M558" s="20"/>
      <c r="N558" s="20"/>
      <c r="O558" s="39"/>
      <c r="P558" s="27"/>
      <c r="Q558" s="20"/>
      <c r="R558" s="21"/>
      <c r="S558" s="21"/>
      <c r="T558" s="21"/>
      <c r="U558" s="21"/>
      <c r="V558" s="21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3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2:80" ht="18.75">
      <c r="B559" s="19"/>
      <c r="C559" s="19"/>
      <c r="D559" s="20"/>
      <c r="E559" s="20"/>
      <c r="F559" s="20"/>
      <c r="G559" s="20"/>
      <c r="H559" s="20"/>
      <c r="I559" s="20"/>
      <c r="J559" s="25"/>
      <c r="K559" s="20"/>
      <c r="L559" s="20"/>
      <c r="M559" s="20"/>
      <c r="N559" s="20"/>
      <c r="O559" s="29"/>
      <c r="P559" s="27"/>
      <c r="Q559" s="20"/>
      <c r="R559" s="21"/>
      <c r="S559" s="21"/>
      <c r="T559" s="21"/>
      <c r="U559" s="21"/>
      <c r="V559" s="21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3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2:80" ht="18.75">
      <c r="B560" s="19"/>
      <c r="C560" s="19"/>
      <c r="D560" s="20"/>
      <c r="E560" s="20"/>
      <c r="F560" s="20"/>
      <c r="G560" s="20"/>
      <c r="H560" s="20"/>
      <c r="I560" s="20"/>
      <c r="J560" s="25"/>
      <c r="K560" s="20"/>
      <c r="L560" s="20"/>
      <c r="M560" s="20"/>
      <c r="N560" s="20"/>
      <c r="O560" s="26"/>
      <c r="P560" s="27"/>
      <c r="Q560" s="20"/>
      <c r="R560" s="21"/>
      <c r="S560" s="21"/>
      <c r="T560" s="21"/>
      <c r="U560" s="21"/>
      <c r="V560" s="21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3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2:80" ht="18.75">
      <c r="B561" s="19"/>
      <c r="C561" s="19"/>
      <c r="D561" s="20"/>
      <c r="E561" s="20"/>
      <c r="F561" s="20"/>
      <c r="G561" s="20"/>
      <c r="H561" s="20"/>
      <c r="I561" s="20"/>
      <c r="J561" s="25"/>
      <c r="K561" s="20"/>
      <c r="L561" s="20"/>
      <c r="M561" s="20"/>
      <c r="N561" s="20"/>
      <c r="O561" s="29"/>
      <c r="P561" s="27"/>
      <c r="Q561" s="20"/>
      <c r="R561" s="21"/>
      <c r="S561" s="21"/>
      <c r="T561" s="21"/>
      <c r="U561" s="21"/>
      <c r="V561" s="21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3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2:80" ht="18.75">
      <c r="B562" s="19"/>
      <c r="C562" s="19"/>
      <c r="D562" s="20"/>
      <c r="E562" s="20"/>
      <c r="F562" s="20"/>
      <c r="G562" s="20"/>
      <c r="H562" s="20"/>
      <c r="I562" s="20"/>
      <c r="J562" s="25"/>
      <c r="K562" s="20"/>
      <c r="L562" s="20"/>
      <c r="M562" s="20"/>
      <c r="N562" s="20"/>
      <c r="O562" s="29"/>
      <c r="P562" s="27"/>
      <c r="Q562" s="20"/>
      <c r="R562" s="21"/>
      <c r="S562" s="21"/>
      <c r="T562" s="21"/>
      <c r="U562" s="21"/>
      <c r="V562" s="21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3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2:80" ht="18.75">
      <c r="B563" s="19"/>
      <c r="C563" s="19"/>
      <c r="D563" s="20"/>
      <c r="E563" s="20"/>
      <c r="F563" s="20"/>
      <c r="G563" s="20"/>
      <c r="H563" s="20"/>
      <c r="I563" s="20"/>
      <c r="J563" s="25"/>
      <c r="K563" s="20"/>
      <c r="L563" s="20"/>
      <c r="M563" s="20"/>
      <c r="N563" s="20"/>
      <c r="O563" s="29"/>
      <c r="P563" s="27"/>
      <c r="Q563" s="20"/>
      <c r="R563" s="21"/>
      <c r="S563" s="21"/>
      <c r="T563" s="21"/>
      <c r="U563" s="21"/>
      <c r="V563" s="21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3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2:80" ht="18.75">
      <c r="B564" s="19"/>
      <c r="C564" s="19"/>
      <c r="D564" s="20"/>
      <c r="E564" s="20"/>
      <c r="F564" s="20"/>
      <c r="G564" s="20"/>
      <c r="H564" s="20"/>
      <c r="I564" s="20"/>
      <c r="J564" s="25"/>
      <c r="K564" s="20"/>
      <c r="L564" s="20"/>
      <c r="M564" s="20"/>
      <c r="N564" s="20"/>
      <c r="O564" s="29"/>
      <c r="P564" s="27"/>
      <c r="Q564" s="20"/>
      <c r="R564" s="21"/>
      <c r="S564" s="21"/>
      <c r="T564" s="21"/>
      <c r="U564" s="21"/>
      <c r="V564" s="21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3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2:80" ht="18.75">
      <c r="B565" s="19"/>
      <c r="C565" s="19"/>
      <c r="D565" s="20"/>
      <c r="E565" s="20"/>
      <c r="F565" s="20"/>
      <c r="G565" s="20"/>
      <c r="H565" s="20"/>
      <c r="I565" s="20"/>
      <c r="J565" s="25"/>
      <c r="K565" s="20"/>
      <c r="L565" s="20"/>
      <c r="M565" s="20"/>
      <c r="N565" s="20"/>
      <c r="O565" s="34"/>
      <c r="P565" s="27"/>
      <c r="Q565" s="20"/>
      <c r="R565" s="21"/>
      <c r="S565" s="21"/>
      <c r="T565" s="21"/>
      <c r="U565" s="21"/>
      <c r="V565" s="21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3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2:80" ht="18.75">
      <c r="B566" s="19"/>
      <c r="C566" s="19"/>
      <c r="D566" s="20"/>
      <c r="E566" s="20"/>
      <c r="F566" s="20"/>
      <c r="G566" s="20"/>
      <c r="H566" s="20"/>
      <c r="I566" s="20"/>
      <c r="J566" s="25"/>
      <c r="K566" s="20"/>
      <c r="L566" s="20"/>
      <c r="M566" s="20"/>
      <c r="N566" s="20"/>
      <c r="O566" s="29"/>
      <c r="P566" s="27"/>
      <c r="Q566" s="20"/>
      <c r="R566" s="21"/>
      <c r="S566" s="21"/>
      <c r="T566" s="21"/>
      <c r="U566" s="21"/>
      <c r="V566" s="21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3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2:80" ht="18.75">
      <c r="B567" s="19"/>
      <c r="C567" s="19"/>
      <c r="D567" s="20"/>
      <c r="E567" s="20"/>
      <c r="F567" s="20"/>
      <c r="G567" s="20"/>
      <c r="H567" s="20"/>
      <c r="I567" s="20"/>
      <c r="J567" s="25"/>
      <c r="K567" s="20"/>
      <c r="L567" s="20"/>
      <c r="M567" s="20"/>
      <c r="N567" s="20"/>
      <c r="O567" s="29"/>
      <c r="P567" s="27"/>
      <c r="Q567" s="20"/>
      <c r="R567" s="21"/>
      <c r="S567" s="21"/>
      <c r="T567" s="21"/>
      <c r="U567" s="21"/>
      <c r="V567" s="21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3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2:80" ht="18.75">
      <c r="B568" s="19"/>
      <c r="C568" s="19"/>
      <c r="D568" s="20"/>
      <c r="E568" s="20"/>
      <c r="F568" s="20"/>
      <c r="G568" s="20"/>
      <c r="H568" s="20"/>
      <c r="I568" s="20"/>
      <c r="J568" s="25"/>
      <c r="K568" s="20"/>
      <c r="L568" s="20"/>
      <c r="M568" s="20"/>
      <c r="N568" s="20"/>
      <c r="O568" s="29"/>
      <c r="P568" s="27"/>
      <c r="Q568" s="20"/>
      <c r="R568" s="21"/>
      <c r="S568" s="21"/>
      <c r="T568" s="21"/>
      <c r="U568" s="21"/>
      <c r="V568" s="21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3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2:80" ht="18.75">
      <c r="B569" s="19"/>
      <c r="C569" s="19"/>
      <c r="D569" s="20"/>
      <c r="E569" s="20"/>
      <c r="F569" s="20"/>
      <c r="G569" s="20"/>
      <c r="H569" s="20"/>
      <c r="I569" s="20"/>
      <c r="J569" s="25"/>
      <c r="K569" s="20"/>
      <c r="L569" s="20"/>
      <c r="M569" s="20"/>
      <c r="N569" s="20"/>
      <c r="O569" s="29"/>
      <c r="P569" s="27"/>
      <c r="Q569" s="20"/>
      <c r="R569" s="21"/>
      <c r="S569" s="21"/>
      <c r="T569" s="21"/>
      <c r="U569" s="21"/>
      <c r="V569" s="21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3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2:80" ht="18.75">
      <c r="B570" s="19"/>
      <c r="C570" s="19"/>
      <c r="D570" s="20"/>
      <c r="E570" s="20"/>
      <c r="F570" s="20"/>
      <c r="G570" s="20"/>
      <c r="H570" s="20"/>
      <c r="I570" s="20"/>
      <c r="J570" s="25"/>
      <c r="K570" s="20"/>
      <c r="L570" s="20"/>
      <c r="M570" s="20"/>
      <c r="N570" s="20"/>
      <c r="O570" s="29"/>
      <c r="P570" s="27"/>
      <c r="Q570" s="20"/>
      <c r="R570" s="21"/>
      <c r="S570" s="21"/>
      <c r="T570" s="21"/>
      <c r="U570" s="21"/>
      <c r="V570" s="21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3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2:80" ht="18.75">
      <c r="B571" s="19"/>
      <c r="C571" s="19"/>
      <c r="D571" s="20"/>
      <c r="E571" s="20"/>
      <c r="F571" s="20"/>
      <c r="G571" s="20"/>
      <c r="H571" s="20"/>
      <c r="I571" s="20"/>
      <c r="J571" s="25"/>
      <c r="K571" s="20"/>
      <c r="L571" s="20"/>
      <c r="M571" s="20"/>
      <c r="N571" s="20"/>
      <c r="O571" s="29"/>
      <c r="P571" s="27"/>
      <c r="Q571" s="20"/>
      <c r="R571" s="21"/>
      <c r="S571" s="21"/>
      <c r="T571" s="21"/>
      <c r="U571" s="21"/>
      <c r="V571" s="21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3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2:80" ht="18.75">
      <c r="B572" s="19"/>
      <c r="C572" s="19"/>
      <c r="D572" s="20"/>
      <c r="E572" s="20"/>
      <c r="F572" s="20"/>
      <c r="G572" s="20"/>
      <c r="H572" s="20"/>
      <c r="I572" s="20"/>
      <c r="J572" s="25"/>
      <c r="K572" s="20"/>
      <c r="L572" s="20"/>
      <c r="M572" s="20"/>
      <c r="N572" s="20"/>
      <c r="O572" s="29"/>
      <c r="P572" s="27"/>
      <c r="Q572" s="20"/>
      <c r="R572" s="21"/>
      <c r="S572" s="21"/>
      <c r="T572" s="21"/>
      <c r="U572" s="21"/>
      <c r="V572" s="21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3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2:80" ht="18.75">
      <c r="B573" s="19"/>
      <c r="C573" s="19"/>
      <c r="D573" s="20"/>
      <c r="E573" s="20"/>
      <c r="F573" s="20"/>
      <c r="G573" s="20"/>
      <c r="H573" s="20"/>
      <c r="I573" s="20"/>
      <c r="J573" s="25"/>
      <c r="K573" s="20"/>
      <c r="L573" s="20"/>
      <c r="M573" s="20"/>
      <c r="N573" s="20"/>
      <c r="O573" s="29"/>
      <c r="P573" s="27"/>
      <c r="Q573" s="20"/>
      <c r="R573" s="21"/>
      <c r="S573" s="21"/>
      <c r="T573" s="21"/>
      <c r="U573" s="21"/>
      <c r="V573" s="21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3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2:80" ht="18.75">
      <c r="B574" s="19"/>
      <c r="C574" s="19"/>
      <c r="D574" s="20"/>
      <c r="E574" s="20"/>
      <c r="F574" s="20"/>
      <c r="G574" s="20"/>
      <c r="H574" s="20"/>
      <c r="I574" s="20"/>
      <c r="J574" s="25"/>
      <c r="K574" s="20"/>
      <c r="L574" s="20"/>
      <c r="M574" s="20"/>
      <c r="N574" s="20"/>
      <c r="O574" s="26"/>
      <c r="P574" s="27"/>
      <c r="Q574" s="20"/>
      <c r="R574" s="21"/>
      <c r="S574" s="21"/>
      <c r="T574" s="21"/>
      <c r="U574" s="21"/>
      <c r="V574" s="21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3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2:80" ht="18.75">
      <c r="B575" s="19"/>
      <c r="C575" s="19"/>
      <c r="D575" s="20"/>
      <c r="E575" s="20"/>
      <c r="F575" s="20"/>
      <c r="G575" s="20"/>
      <c r="H575" s="20"/>
      <c r="I575" s="20"/>
      <c r="J575" s="25"/>
      <c r="K575" s="20"/>
      <c r="L575" s="20"/>
      <c r="M575" s="20"/>
      <c r="N575" s="20"/>
      <c r="O575" s="26"/>
      <c r="P575" s="27"/>
      <c r="Q575" s="20"/>
      <c r="R575" s="21"/>
      <c r="S575" s="21"/>
      <c r="T575" s="21"/>
      <c r="U575" s="21"/>
      <c r="V575" s="21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3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2:80" ht="18.75">
      <c r="B576" s="19"/>
      <c r="C576" s="19"/>
      <c r="D576" s="20"/>
      <c r="E576" s="20"/>
      <c r="F576" s="20"/>
      <c r="G576" s="20"/>
      <c r="H576" s="20"/>
      <c r="I576" s="20"/>
      <c r="J576" s="25"/>
      <c r="K576" s="20"/>
      <c r="L576" s="20"/>
      <c r="M576" s="20"/>
      <c r="N576" s="20"/>
      <c r="O576" s="28"/>
      <c r="P576" s="27"/>
      <c r="Q576" s="20"/>
      <c r="R576" s="21"/>
      <c r="S576" s="21"/>
      <c r="T576" s="21"/>
      <c r="U576" s="21"/>
      <c r="V576" s="21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3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2:80" ht="18.75">
      <c r="B577" s="19"/>
      <c r="C577" s="19"/>
      <c r="D577" s="20"/>
      <c r="E577" s="20"/>
      <c r="F577" s="20"/>
      <c r="G577" s="20"/>
      <c r="H577" s="20"/>
      <c r="I577" s="20"/>
      <c r="J577" s="25"/>
      <c r="K577" s="20"/>
      <c r="L577" s="20"/>
      <c r="M577" s="20"/>
      <c r="N577" s="20"/>
      <c r="O577" s="28"/>
      <c r="P577" s="27"/>
      <c r="Q577" s="20"/>
      <c r="R577" s="21"/>
      <c r="S577" s="21"/>
      <c r="T577" s="21"/>
      <c r="U577" s="21"/>
      <c r="V577" s="21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3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2:80" ht="18.75">
      <c r="B578" s="19"/>
      <c r="C578" s="19"/>
      <c r="D578" s="20"/>
      <c r="E578" s="20"/>
      <c r="F578" s="20"/>
      <c r="G578" s="20"/>
      <c r="H578" s="20"/>
      <c r="I578" s="20"/>
      <c r="J578" s="25"/>
      <c r="K578" s="20"/>
      <c r="L578" s="20"/>
      <c r="M578" s="20"/>
      <c r="N578" s="20"/>
      <c r="O578" s="28"/>
      <c r="P578" s="27"/>
      <c r="Q578" s="20"/>
      <c r="R578" s="21"/>
      <c r="S578" s="21"/>
      <c r="T578" s="21"/>
      <c r="U578" s="21"/>
      <c r="V578" s="21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3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2:80" ht="18.75">
      <c r="B579" s="19"/>
      <c r="C579" s="19"/>
      <c r="D579" s="20"/>
      <c r="E579" s="20"/>
      <c r="F579" s="20"/>
      <c r="G579" s="20"/>
      <c r="H579" s="20"/>
      <c r="I579" s="20"/>
      <c r="J579" s="25"/>
      <c r="K579" s="20"/>
      <c r="L579" s="20"/>
      <c r="M579" s="20"/>
      <c r="N579" s="20"/>
      <c r="O579" s="28"/>
      <c r="P579" s="27"/>
      <c r="Q579" s="20"/>
      <c r="R579" s="21"/>
      <c r="S579" s="21"/>
      <c r="T579" s="21"/>
      <c r="U579" s="21"/>
      <c r="V579" s="21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3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2:80" ht="18.75">
      <c r="B580" s="19"/>
      <c r="C580" s="19"/>
      <c r="D580" s="20"/>
      <c r="E580" s="20"/>
      <c r="F580" s="20"/>
      <c r="G580" s="20"/>
      <c r="H580" s="20"/>
      <c r="I580" s="20"/>
      <c r="J580" s="25"/>
      <c r="K580" s="20"/>
      <c r="L580" s="20"/>
      <c r="M580" s="20"/>
      <c r="N580" s="20"/>
      <c r="O580" s="28"/>
      <c r="P580" s="27"/>
      <c r="Q580" s="20"/>
      <c r="R580" s="21"/>
      <c r="S580" s="21"/>
      <c r="T580" s="21"/>
      <c r="U580" s="21"/>
      <c r="V580" s="21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3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2:80" ht="18.75">
      <c r="B581" s="19"/>
      <c r="C581" s="19"/>
      <c r="D581" s="20"/>
      <c r="E581" s="20"/>
      <c r="F581" s="20"/>
      <c r="G581" s="20"/>
      <c r="H581" s="20"/>
      <c r="I581" s="20"/>
      <c r="J581" s="25"/>
      <c r="K581" s="20"/>
      <c r="L581" s="20"/>
      <c r="M581" s="20"/>
      <c r="N581" s="20"/>
      <c r="O581" s="28"/>
      <c r="P581" s="27"/>
      <c r="Q581" s="20"/>
      <c r="R581" s="21"/>
      <c r="S581" s="21"/>
      <c r="T581" s="21"/>
      <c r="U581" s="21"/>
      <c r="V581" s="21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3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2:80" ht="18.75">
      <c r="B582" s="19"/>
      <c r="C582" s="19"/>
      <c r="D582" s="20"/>
      <c r="E582" s="20"/>
      <c r="F582" s="20"/>
      <c r="G582" s="20"/>
      <c r="H582" s="20"/>
      <c r="I582" s="20"/>
      <c r="J582" s="25"/>
      <c r="K582" s="20"/>
      <c r="L582" s="20"/>
      <c r="M582" s="20"/>
      <c r="N582" s="20"/>
      <c r="O582" s="28"/>
      <c r="P582" s="27"/>
      <c r="Q582" s="20"/>
      <c r="R582" s="21"/>
      <c r="S582" s="21"/>
      <c r="T582" s="21"/>
      <c r="U582" s="21"/>
      <c r="V582" s="21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3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2:80" ht="18.75">
      <c r="B583" s="19"/>
      <c r="C583" s="19"/>
      <c r="D583" s="20"/>
      <c r="E583" s="20"/>
      <c r="F583" s="20"/>
      <c r="G583" s="20"/>
      <c r="H583" s="20"/>
      <c r="I583" s="20"/>
      <c r="J583" s="25"/>
      <c r="K583" s="20"/>
      <c r="L583" s="20"/>
      <c r="M583" s="20"/>
      <c r="N583" s="20"/>
      <c r="O583" s="28"/>
      <c r="P583" s="27"/>
      <c r="Q583" s="20"/>
      <c r="R583" s="21"/>
      <c r="S583" s="21"/>
      <c r="T583" s="21"/>
      <c r="U583" s="21"/>
      <c r="V583" s="21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3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2:80" ht="18.75">
      <c r="B584" s="19"/>
      <c r="C584" s="19"/>
      <c r="D584" s="20"/>
      <c r="E584" s="20"/>
      <c r="F584" s="20"/>
      <c r="G584" s="20"/>
      <c r="H584" s="20"/>
      <c r="I584" s="20"/>
      <c r="J584" s="25"/>
      <c r="K584" s="20"/>
      <c r="L584" s="20"/>
      <c r="M584" s="20"/>
      <c r="N584" s="20"/>
      <c r="O584" s="26"/>
      <c r="P584" s="27"/>
      <c r="Q584" s="20"/>
      <c r="R584" s="21"/>
      <c r="S584" s="21"/>
      <c r="T584" s="21"/>
      <c r="U584" s="21"/>
      <c r="V584" s="21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3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2:80" ht="18.75">
      <c r="B585" s="19"/>
      <c r="C585" s="19"/>
      <c r="D585" s="20"/>
      <c r="E585" s="20"/>
      <c r="F585" s="20"/>
      <c r="G585" s="20"/>
      <c r="H585" s="20"/>
      <c r="I585" s="20"/>
      <c r="J585" s="25"/>
      <c r="K585" s="20"/>
      <c r="L585" s="20"/>
      <c r="M585" s="20"/>
      <c r="N585" s="20"/>
      <c r="O585" s="28"/>
      <c r="P585" s="27"/>
      <c r="Q585" s="20"/>
      <c r="R585" s="21"/>
      <c r="S585" s="21"/>
      <c r="T585" s="21"/>
      <c r="U585" s="21"/>
      <c r="V585" s="21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3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2:80" ht="18.75">
      <c r="B586" s="19"/>
      <c r="C586" s="19"/>
      <c r="D586" s="20"/>
      <c r="E586" s="20"/>
      <c r="F586" s="20"/>
      <c r="G586" s="20"/>
      <c r="H586" s="20"/>
      <c r="I586" s="20"/>
      <c r="J586" s="25"/>
      <c r="K586" s="20"/>
      <c r="L586" s="20"/>
      <c r="M586" s="20"/>
      <c r="N586" s="20"/>
      <c r="O586" s="28"/>
      <c r="P586" s="27"/>
      <c r="Q586" s="20"/>
      <c r="R586" s="21"/>
      <c r="S586" s="21"/>
      <c r="T586" s="21"/>
      <c r="U586" s="21"/>
      <c r="V586" s="21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3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2:80" ht="18.75">
      <c r="B587" s="19"/>
      <c r="C587" s="19"/>
      <c r="D587" s="20"/>
      <c r="E587" s="20"/>
      <c r="F587" s="20"/>
      <c r="G587" s="20"/>
      <c r="H587" s="20"/>
      <c r="I587" s="20"/>
      <c r="J587" s="25"/>
      <c r="K587" s="20"/>
      <c r="L587" s="20"/>
      <c r="M587" s="20"/>
      <c r="N587" s="20"/>
      <c r="O587" s="28"/>
      <c r="P587" s="27"/>
      <c r="Q587" s="20"/>
      <c r="R587" s="21"/>
      <c r="S587" s="21"/>
      <c r="T587" s="21"/>
      <c r="U587" s="21"/>
      <c r="V587" s="21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3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2:80" ht="18.75">
      <c r="B588" s="19"/>
      <c r="C588" s="19"/>
      <c r="D588" s="20"/>
      <c r="E588" s="20"/>
      <c r="F588" s="20"/>
      <c r="G588" s="20"/>
      <c r="H588" s="20"/>
      <c r="I588" s="20"/>
      <c r="J588" s="25"/>
      <c r="K588" s="20"/>
      <c r="L588" s="20"/>
      <c r="M588" s="20"/>
      <c r="N588" s="20"/>
      <c r="O588" s="28"/>
      <c r="P588" s="27"/>
      <c r="Q588" s="20"/>
      <c r="R588" s="21"/>
      <c r="S588" s="21"/>
      <c r="T588" s="21"/>
      <c r="U588" s="21"/>
      <c r="V588" s="21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3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2:80" ht="18.75">
      <c r="B589" s="19"/>
      <c r="C589" s="19"/>
      <c r="D589" s="20"/>
      <c r="E589" s="20"/>
      <c r="F589" s="20"/>
      <c r="G589" s="20"/>
      <c r="H589" s="20"/>
      <c r="I589" s="20"/>
      <c r="J589" s="25"/>
      <c r="K589" s="20"/>
      <c r="L589" s="20"/>
      <c r="M589" s="20"/>
      <c r="N589" s="20"/>
      <c r="O589" s="34"/>
      <c r="P589" s="27"/>
      <c r="Q589" s="20"/>
      <c r="R589" s="21"/>
      <c r="S589" s="21"/>
      <c r="T589" s="21"/>
      <c r="U589" s="21"/>
      <c r="V589" s="21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3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200" s="11" customFormat="1" ht="18.75">
      <c r="A590" s="12"/>
      <c r="B590" s="19"/>
      <c r="C590" s="19"/>
      <c r="D590" s="20"/>
      <c r="E590" s="20"/>
      <c r="F590" s="20"/>
      <c r="G590" s="20"/>
      <c r="H590" s="20"/>
      <c r="I590" s="20"/>
      <c r="J590" s="25"/>
      <c r="K590" s="20"/>
      <c r="L590" s="20"/>
      <c r="M590" s="20"/>
      <c r="N590" s="20"/>
      <c r="O590" s="29"/>
      <c r="P590" s="27"/>
      <c r="Q590" s="20"/>
      <c r="R590" s="21"/>
      <c r="S590" s="21"/>
      <c r="T590" s="21"/>
      <c r="U590" s="21"/>
      <c r="V590" s="21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3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/>
      <c r="CO590"/>
      <c r="CP590"/>
      <c r="CQ590"/>
      <c r="CR590"/>
      <c r="CS590"/>
      <c r="CT590"/>
      <c r="CU590"/>
      <c r="CV590" s="17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1" customFormat="1" ht="18.75">
      <c r="A591" s="12"/>
      <c r="B591" s="19"/>
      <c r="C591" s="19"/>
      <c r="D591" s="20"/>
      <c r="E591" s="20"/>
      <c r="F591" s="20"/>
      <c r="G591" s="20"/>
      <c r="H591" s="20"/>
      <c r="I591" s="20"/>
      <c r="J591" s="25"/>
      <c r="K591" s="20"/>
      <c r="L591" s="20"/>
      <c r="M591" s="20"/>
      <c r="N591" s="20"/>
      <c r="O591" s="29"/>
      <c r="P591" s="27"/>
      <c r="Q591" s="20"/>
      <c r="R591" s="21"/>
      <c r="S591" s="21"/>
      <c r="T591" s="21"/>
      <c r="U591" s="21"/>
      <c r="V591" s="21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3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/>
      <c r="CO591"/>
      <c r="CP591"/>
      <c r="CQ591"/>
      <c r="CR591"/>
      <c r="CS591"/>
      <c r="CT591"/>
      <c r="CU591"/>
      <c r="CV591" s="17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1" customFormat="1" ht="18.75">
      <c r="A592" s="12"/>
      <c r="B592" s="19"/>
      <c r="C592" s="19"/>
      <c r="D592" s="20"/>
      <c r="E592" s="20"/>
      <c r="F592" s="20"/>
      <c r="G592" s="20"/>
      <c r="H592" s="20"/>
      <c r="I592" s="20"/>
      <c r="J592" s="25"/>
      <c r="K592" s="20"/>
      <c r="L592" s="20"/>
      <c r="M592" s="20"/>
      <c r="N592" s="20"/>
      <c r="O592" s="29"/>
      <c r="P592" s="27"/>
      <c r="Q592" s="20"/>
      <c r="R592" s="21"/>
      <c r="S592" s="21"/>
      <c r="T592" s="21"/>
      <c r="U592" s="21"/>
      <c r="V592" s="21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3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/>
      <c r="CO592"/>
      <c r="CP592"/>
      <c r="CQ592"/>
      <c r="CR592"/>
      <c r="CS592"/>
      <c r="CT592"/>
      <c r="CU592"/>
      <c r="CV592" s="17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1" customFormat="1" ht="18.75">
      <c r="A593" s="12"/>
      <c r="B593" s="19"/>
      <c r="C593" s="19"/>
      <c r="D593" s="20"/>
      <c r="E593" s="20"/>
      <c r="F593" s="20"/>
      <c r="G593" s="20"/>
      <c r="H593" s="20"/>
      <c r="I593" s="20"/>
      <c r="J593" s="25"/>
      <c r="K593" s="20"/>
      <c r="L593" s="20"/>
      <c r="M593" s="20"/>
      <c r="N593" s="20"/>
      <c r="O593" s="29"/>
      <c r="P593" s="27"/>
      <c r="Q593" s="20"/>
      <c r="R593" s="21"/>
      <c r="S593" s="21"/>
      <c r="T593" s="21"/>
      <c r="U593" s="21"/>
      <c r="V593" s="21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3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/>
      <c r="CO593"/>
      <c r="CP593"/>
      <c r="CQ593"/>
      <c r="CR593"/>
      <c r="CS593"/>
      <c r="CT593"/>
      <c r="CU593"/>
      <c r="CV593" s="17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1" customFormat="1" ht="18.75">
      <c r="A594" s="12"/>
      <c r="B594" s="19"/>
      <c r="C594" s="19"/>
      <c r="D594" s="20"/>
      <c r="E594" s="20"/>
      <c r="F594" s="20"/>
      <c r="G594" s="20"/>
      <c r="H594" s="20"/>
      <c r="I594" s="20"/>
      <c r="J594" s="25"/>
      <c r="K594" s="20"/>
      <c r="L594" s="20"/>
      <c r="M594" s="20"/>
      <c r="N594" s="20"/>
      <c r="O594" s="28"/>
      <c r="P594" s="27"/>
      <c r="Q594" s="20"/>
      <c r="R594" s="21"/>
      <c r="S594" s="21"/>
      <c r="T594" s="21"/>
      <c r="U594" s="21"/>
      <c r="V594" s="21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3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/>
      <c r="CO594"/>
      <c r="CP594"/>
      <c r="CQ594"/>
      <c r="CR594"/>
      <c r="CS594"/>
      <c r="CT594"/>
      <c r="CU594"/>
      <c r="CV594" s="17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1" customFormat="1" ht="18.75">
      <c r="A595" s="12"/>
      <c r="B595" s="19"/>
      <c r="C595" s="19"/>
      <c r="D595" s="20"/>
      <c r="E595" s="20"/>
      <c r="F595" s="20"/>
      <c r="G595" s="20"/>
      <c r="H595" s="20"/>
      <c r="I595" s="20"/>
      <c r="J595" s="25"/>
      <c r="K595" s="20"/>
      <c r="L595" s="20"/>
      <c r="M595" s="20"/>
      <c r="N595" s="20"/>
      <c r="O595" s="29"/>
      <c r="P595" s="27"/>
      <c r="Q595" s="20"/>
      <c r="R595" s="21"/>
      <c r="S595" s="21"/>
      <c r="T595" s="21"/>
      <c r="U595" s="21"/>
      <c r="V595" s="21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3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/>
      <c r="CO595"/>
      <c r="CP595"/>
      <c r="CQ595"/>
      <c r="CR595"/>
      <c r="CS595"/>
      <c r="CT595"/>
      <c r="CU595"/>
      <c r="CV595" s="17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1" customFormat="1" ht="18.75">
      <c r="A596" s="12"/>
      <c r="B596" s="19"/>
      <c r="C596" s="19"/>
      <c r="D596" s="20"/>
      <c r="E596" s="20"/>
      <c r="F596" s="20"/>
      <c r="G596" s="20"/>
      <c r="H596" s="20"/>
      <c r="I596" s="20"/>
      <c r="J596" s="25"/>
      <c r="K596" s="20"/>
      <c r="L596" s="20"/>
      <c r="M596" s="20"/>
      <c r="N596" s="20"/>
      <c r="O596" s="31"/>
      <c r="P596" s="27"/>
      <c r="Q596" s="20"/>
      <c r="R596" s="21"/>
      <c r="S596" s="21"/>
      <c r="T596" s="21"/>
      <c r="U596" s="21"/>
      <c r="V596" s="21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3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/>
      <c r="CO596"/>
      <c r="CP596"/>
      <c r="CQ596"/>
      <c r="CR596"/>
      <c r="CS596"/>
      <c r="CT596"/>
      <c r="CU596"/>
      <c r="CV596" s="17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1" customFormat="1" ht="18.75">
      <c r="A597" s="12"/>
      <c r="B597" s="19"/>
      <c r="C597" s="19"/>
      <c r="D597" s="20"/>
      <c r="E597" s="20"/>
      <c r="F597" s="20"/>
      <c r="G597" s="20"/>
      <c r="H597" s="20"/>
      <c r="I597" s="20"/>
      <c r="J597" s="25"/>
      <c r="K597" s="20"/>
      <c r="L597" s="20"/>
      <c r="M597" s="20"/>
      <c r="N597" s="20"/>
      <c r="O597" s="31"/>
      <c r="P597" s="27"/>
      <c r="Q597" s="20"/>
      <c r="R597" s="21"/>
      <c r="S597" s="21"/>
      <c r="T597" s="21"/>
      <c r="U597" s="21"/>
      <c r="V597" s="21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3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/>
      <c r="CO597"/>
      <c r="CP597"/>
      <c r="CQ597"/>
      <c r="CR597"/>
      <c r="CS597"/>
      <c r="CT597"/>
      <c r="CU597"/>
      <c r="CV597" s="1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1" customFormat="1" ht="18.75">
      <c r="A598" s="12"/>
      <c r="B598" s="19"/>
      <c r="C598" s="19"/>
      <c r="D598" s="20"/>
      <c r="E598" s="20"/>
      <c r="F598" s="20"/>
      <c r="G598" s="20"/>
      <c r="H598" s="20"/>
      <c r="I598" s="20"/>
      <c r="J598" s="25"/>
      <c r="K598" s="20"/>
      <c r="L598" s="20"/>
      <c r="M598" s="20"/>
      <c r="N598" s="20"/>
      <c r="O598" s="29"/>
      <c r="P598" s="27"/>
      <c r="Q598" s="20"/>
      <c r="R598" s="21"/>
      <c r="S598" s="21"/>
      <c r="T598" s="21"/>
      <c r="U598" s="21"/>
      <c r="V598" s="21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3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/>
      <c r="CO598"/>
      <c r="CP598"/>
      <c r="CQ598"/>
      <c r="CR598"/>
      <c r="CS598"/>
      <c r="CT598"/>
      <c r="CU598"/>
      <c r="CV598" s="17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1" customFormat="1" ht="18.75">
      <c r="A599" s="12"/>
      <c r="B599" s="19"/>
      <c r="C599" s="19"/>
      <c r="D599" s="20"/>
      <c r="E599" s="20"/>
      <c r="F599" s="20"/>
      <c r="G599" s="20"/>
      <c r="H599" s="20"/>
      <c r="I599" s="20"/>
      <c r="J599" s="25"/>
      <c r="K599" s="20"/>
      <c r="L599" s="20"/>
      <c r="M599" s="20"/>
      <c r="N599" s="20"/>
      <c r="O599" s="29"/>
      <c r="P599" s="27"/>
      <c r="Q599" s="20"/>
      <c r="R599" s="21"/>
      <c r="S599" s="21"/>
      <c r="T599" s="21"/>
      <c r="U599" s="21"/>
      <c r="V599" s="21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3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/>
      <c r="CO599"/>
      <c r="CP599"/>
      <c r="CQ599"/>
      <c r="CR599"/>
      <c r="CS599"/>
      <c r="CT599"/>
      <c r="CU599"/>
      <c r="CV599" s="17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1" customFormat="1" ht="18.75">
      <c r="A600" s="12"/>
      <c r="B600" s="19"/>
      <c r="C600" s="19"/>
      <c r="D600" s="20"/>
      <c r="E600" s="20"/>
      <c r="F600" s="20"/>
      <c r="G600" s="20"/>
      <c r="H600" s="20"/>
      <c r="I600" s="20"/>
      <c r="J600" s="25"/>
      <c r="K600" s="20"/>
      <c r="L600" s="20"/>
      <c r="M600" s="20"/>
      <c r="N600" s="20"/>
      <c r="O600" s="29"/>
      <c r="P600" s="27"/>
      <c r="Q600" s="20"/>
      <c r="R600" s="21"/>
      <c r="S600" s="21"/>
      <c r="T600" s="21"/>
      <c r="U600" s="21"/>
      <c r="V600" s="21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3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/>
      <c r="CO600"/>
      <c r="CP600"/>
      <c r="CQ600"/>
      <c r="CR600"/>
      <c r="CS600"/>
      <c r="CT600"/>
      <c r="CU600"/>
      <c r="CV600" s="17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1" customFormat="1" ht="18.75">
      <c r="A601" s="12"/>
      <c r="B601" s="19"/>
      <c r="C601" s="19"/>
      <c r="D601" s="20"/>
      <c r="E601" s="20"/>
      <c r="F601" s="20"/>
      <c r="G601" s="20"/>
      <c r="H601" s="20"/>
      <c r="I601" s="20"/>
      <c r="J601" s="25"/>
      <c r="K601" s="20"/>
      <c r="L601" s="20"/>
      <c r="M601" s="20"/>
      <c r="N601" s="20"/>
      <c r="O601" s="28"/>
      <c r="P601" s="27"/>
      <c r="Q601" s="20"/>
      <c r="R601" s="21"/>
      <c r="S601" s="21"/>
      <c r="T601" s="21"/>
      <c r="U601" s="21"/>
      <c r="V601" s="21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3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/>
      <c r="CO601"/>
      <c r="CP601"/>
      <c r="CQ601"/>
      <c r="CR601"/>
      <c r="CS601"/>
      <c r="CT601"/>
      <c r="CU601"/>
      <c r="CV601" s="17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1" customFormat="1" ht="18.75">
      <c r="A602" s="12"/>
      <c r="B602" s="19"/>
      <c r="C602" s="19"/>
      <c r="D602" s="20"/>
      <c r="E602" s="20"/>
      <c r="F602" s="20"/>
      <c r="G602" s="20"/>
      <c r="H602" s="20"/>
      <c r="I602" s="20"/>
      <c r="J602" s="25"/>
      <c r="K602" s="20"/>
      <c r="L602" s="20"/>
      <c r="M602" s="20"/>
      <c r="N602" s="20"/>
      <c r="O602" s="29"/>
      <c r="P602" s="27"/>
      <c r="Q602" s="20"/>
      <c r="R602" s="21"/>
      <c r="S602" s="21"/>
      <c r="T602" s="21"/>
      <c r="U602" s="21"/>
      <c r="V602" s="21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3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/>
      <c r="CO602"/>
      <c r="CP602"/>
      <c r="CQ602"/>
      <c r="CR602"/>
      <c r="CS602"/>
      <c r="CT602"/>
      <c r="CU602"/>
      <c r="CV602" s="17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1" customFormat="1" ht="18.75">
      <c r="A603" s="12"/>
      <c r="B603" s="19"/>
      <c r="C603" s="19"/>
      <c r="D603" s="20"/>
      <c r="E603" s="20"/>
      <c r="F603" s="20"/>
      <c r="G603" s="20"/>
      <c r="H603" s="20"/>
      <c r="I603" s="20"/>
      <c r="J603" s="25"/>
      <c r="K603" s="20"/>
      <c r="L603" s="20"/>
      <c r="M603" s="20"/>
      <c r="N603" s="20"/>
      <c r="O603" s="29"/>
      <c r="P603" s="27"/>
      <c r="Q603" s="20"/>
      <c r="R603" s="21"/>
      <c r="S603" s="21"/>
      <c r="T603" s="21"/>
      <c r="U603" s="21"/>
      <c r="V603" s="21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3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/>
      <c r="CO603"/>
      <c r="CP603"/>
      <c r="CQ603"/>
      <c r="CR603"/>
      <c r="CS603"/>
      <c r="CT603"/>
      <c r="CU603"/>
      <c r="CV603" s="17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1" customFormat="1" ht="18.75">
      <c r="A604" s="12"/>
      <c r="B604" s="19"/>
      <c r="C604" s="19"/>
      <c r="D604" s="20"/>
      <c r="E604" s="20"/>
      <c r="F604" s="20"/>
      <c r="G604" s="20"/>
      <c r="H604" s="20"/>
      <c r="I604" s="20"/>
      <c r="J604" s="25"/>
      <c r="K604" s="20"/>
      <c r="L604" s="20"/>
      <c r="M604" s="20"/>
      <c r="N604" s="20"/>
      <c r="O604" s="29"/>
      <c r="P604" s="27"/>
      <c r="Q604" s="20"/>
      <c r="R604" s="21"/>
      <c r="S604" s="21"/>
      <c r="T604" s="21"/>
      <c r="U604" s="21"/>
      <c r="V604" s="21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3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/>
      <c r="CO604"/>
      <c r="CP604"/>
      <c r="CQ604"/>
      <c r="CR604"/>
      <c r="CS604"/>
      <c r="CT604"/>
      <c r="CU604"/>
      <c r="CV604" s="17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1" customFormat="1" ht="18.75">
      <c r="A605" s="12"/>
      <c r="B605" s="19"/>
      <c r="C605" s="19"/>
      <c r="D605" s="20"/>
      <c r="E605" s="20"/>
      <c r="F605" s="20"/>
      <c r="G605" s="20"/>
      <c r="H605" s="20"/>
      <c r="I605" s="20"/>
      <c r="J605" s="25"/>
      <c r="K605" s="20"/>
      <c r="L605" s="20"/>
      <c r="M605" s="20"/>
      <c r="N605" s="20"/>
      <c r="O605" s="34"/>
      <c r="P605" s="27"/>
      <c r="Q605" s="20"/>
      <c r="R605" s="21"/>
      <c r="S605" s="21"/>
      <c r="T605" s="21"/>
      <c r="U605" s="21"/>
      <c r="V605" s="21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3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/>
      <c r="CO605"/>
      <c r="CP605"/>
      <c r="CQ605"/>
      <c r="CR605"/>
      <c r="CS605"/>
      <c r="CT605"/>
      <c r="CU605"/>
      <c r="CV605" s="17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1" customFormat="1" ht="18.75">
      <c r="A606" s="12"/>
      <c r="B606" s="19"/>
      <c r="C606" s="19"/>
      <c r="D606" s="20"/>
      <c r="E606" s="20"/>
      <c r="F606" s="20"/>
      <c r="G606" s="20"/>
      <c r="H606" s="20"/>
      <c r="I606" s="20"/>
      <c r="J606" s="25"/>
      <c r="K606" s="20"/>
      <c r="L606" s="20"/>
      <c r="M606" s="20"/>
      <c r="N606" s="20"/>
      <c r="O606" s="34"/>
      <c r="P606" s="27"/>
      <c r="Q606" s="20"/>
      <c r="R606" s="21"/>
      <c r="S606" s="21"/>
      <c r="T606" s="21"/>
      <c r="U606" s="21"/>
      <c r="V606" s="21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3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/>
      <c r="CO606"/>
      <c r="CP606"/>
      <c r="CQ606"/>
      <c r="CR606"/>
      <c r="CS606"/>
      <c r="CT606"/>
      <c r="CU606"/>
      <c r="CV606" s="17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1" customFormat="1" ht="18.75">
      <c r="A607" s="12"/>
      <c r="B607" s="19"/>
      <c r="C607" s="19"/>
      <c r="D607" s="20"/>
      <c r="E607" s="20"/>
      <c r="F607" s="20"/>
      <c r="G607" s="20"/>
      <c r="H607" s="20"/>
      <c r="I607" s="20"/>
      <c r="J607" s="25"/>
      <c r="K607" s="20"/>
      <c r="L607" s="20"/>
      <c r="M607" s="20"/>
      <c r="N607" s="20"/>
      <c r="O607" s="34"/>
      <c r="P607" s="27"/>
      <c r="Q607" s="20"/>
      <c r="R607" s="21"/>
      <c r="S607" s="21"/>
      <c r="T607" s="21"/>
      <c r="U607" s="21"/>
      <c r="V607" s="21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3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/>
      <c r="CO607"/>
      <c r="CP607"/>
      <c r="CQ607"/>
      <c r="CR607"/>
      <c r="CS607"/>
      <c r="CT607"/>
      <c r="CU607"/>
      <c r="CV607" s="1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1" customFormat="1" ht="18.75">
      <c r="A608" s="12"/>
      <c r="B608" s="19"/>
      <c r="C608" s="19"/>
      <c r="D608" s="20"/>
      <c r="E608" s="20"/>
      <c r="F608" s="20"/>
      <c r="G608" s="20"/>
      <c r="H608" s="20"/>
      <c r="I608" s="20"/>
      <c r="J608" s="25"/>
      <c r="K608" s="20"/>
      <c r="L608" s="20"/>
      <c r="M608" s="20"/>
      <c r="N608" s="20"/>
      <c r="O608" s="34"/>
      <c r="P608" s="27"/>
      <c r="Q608" s="20"/>
      <c r="R608" s="21"/>
      <c r="S608" s="21"/>
      <c r="T608" s="21"/>
      <c r="U608" s="21"/>
      <c r="V608" s="21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3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/>
      <c r="CO608"/>
      <c r="CP608"/>
      <c r="CQ608"/>
      <c r="CR608"/>
      <c r="CS608"/>
      <c r="CT608"/>
      <c r="CU608"/>
      <c r="CV608" s="17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1" customFormat="1" ht="18.75">
      <c r="A609" s="12"/>
      <c r="B609" s="19"/>
      <c r="C609" s="19"/>
      <c r="D609" s="20"/>
      <c r="E609" s="20"/>
      <c r="F609" s="20"/>
      <c r="G609" s="20"/>
      <c r="H609" s="20"/>
      <c r="I609" s="20"/>
      <c r="J609" s="25"/>
      <c r="K609" s="20"/>
      <c r="L609" s="20"/>
      <c r="M609" s="20"/>
      <c r="N609" s="20"/>
      <c r="O609" s="26"/>
      <c r="P609" s="27"/>
      <c r="Q609" s="20"/>
      <c r="R609" s="21"/>
      <c r="S609" s="21"/>
      <c r="T609" s="21"/>
      <c r="U609" s="21"/>
      <c r="V609" s="21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3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/>
      <c r="CO609"/>
      <c r="CP609"/>
      <c r="CQ609"/>
      <c r="CR609"/>
      <c r="CS609"/>
      <c r="CT609"/>
      <c r="CU609"/>
      <c r="CV609" s="17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1" customFormat="1" ht="18.75">
      <c r="A610" s="12"/>
      <c r="B610" s="19"/>
      <c r="C610" s="19"/>
      <c r="D610" s="20"/>
      <c r="E610" s="20"/>
      <c r="F610" s="20"/>
      <c r="G610" s="20"/>
      <c r="H610" s="20"/>
      <c r="I610" s="20"/>
      <c r="J610" s="25"/>
      <c r="K610" s="20"/>
      <c r="L610" s="20"/>
      <c r="M610" s="20"/>
      <c r="N610" s="20"/>
      <c r="O610" s="29"/>
      <c r="P610" s="27"/>
      <c r="Q610" s="20"/>
      <c r="R610" s="21"/>
      <c r="S610" s="21"/>
      <c r="T610" s="21"/>
      <c r="U610" s="21"/>
      <c r="V610" s="21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3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/>
      <c r="CO610"/>
      <c r="CP610"/>
      <c r="CQ610"/>
      <c r="CR610"/>
      <c r="CS610"/>
      <c r="CT610"/>
      <c r="CU610"/>
      <c r="CV610" s="17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1" customFormat="1" ht="18.75">
      <c r="A611" s="12"/>
      <c r="B611" s="19"/>
      <c r="C611" s="19"/>
      <c r="D611" s="20"/>
      <c r="E611" s="20"/>
      <c r="F611" s="20"/>
      <c r="G611" s="20"/>
      <c r="H611" s="20"/>
      <c r="I611" s="20"/>
      <c r="J611" s="25"/>
      <c r="K611" s="20"/>
      <c r="L611" s="20"/>
      <c r="M611" s="20"/>
      <c r="N611" s="20"/>
      <c r="O611" s="34"/>
      <c r="P611" s="27"/>
      <c r="Q611" s="20"/>
      <c r="R611" s="21"/>
      <c r="S611" s="21"/>
      <c r="T611" s="21"/>
      <c r="U611" s="21"/>
      <c r="V611" s="21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3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/>
      <c r="CO611"/>
      <c r="CP611"/>
      <c r="CQ611"/>
      <c r="CR611"/>
      <c r="CS611"/>
      <c r="CT611"/>
      <c r="CU611"/>
      <c r="CV611" s="17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1" customFormat="1" ht="18.75">
      <c r="A612" s="12"/>
      <c r="B612" s="19"/>
      <c r="C612" s="19"/>
      <c r="D612" s="20"/>
      <c r="E612" s="20"/>
      <c r="F612" s="20"/>
      <c r="G612" s="20"/>
      <c r="H612" s="20"/>
      <c r="I612" s="20"/>
      <c r="J612" s="25"/>
      <c r="K612" s="20"/>
      <c r="L612" s="20"/>
      <c r="M612" s="20"/>
      <c r="N612" s="20"/>
      <c r="O612" s="29"/>
      <c r="P612" s="27"/>
      <c r="Q612" s="20"/>
      <c r="R612" s="21"/>
      <c r="S612" s="21"/>
      <c r="T612" s="21"/>
      <c r="U612" s="21"/>
      <c r="V612" s="21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3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/>
      <c r="CO612"/>
      <c r="CP612"/>
      <c r="CQ612"/>
      <c r="CR612"/>
      <c r="CS612"/>
      <c r="CT612"/>
      <c r="CU612"/>
      <c r="CV612" s="17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1" customFormat="1" ht="18.75">
      <c r="A613" s="12"/>
      <c r="B613" s="19"/>
      <c r="C613" s="19"/>
      <c r="D613" s="20"/>
      <c r="E613" s="20"/>
      <c r="F613" s="20"/>
      <c r="G613" s="20"/>
      <c r="H613" s="20"/>
      <c r="I613" s="20"/>
      <c r="J613" s="25"/>
      <c r="K613" s="20"/>
      <c r="L613" s="20"/>
      <c r="M613" s="20"/>
      <c r="N613" s="20"/>
      <c r="O613" s="29"/>
      <c r="P613" s="27"/>
      <c r="Q613" s="20"/>
      <c r="R613" s="21"/>
      <c r="S613" s="21"/>
      <c r="T613" s="21"/>
      <c r="U613" s="21"/>
      <c r="V613" s="21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3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/>
      <c r="CO613"/>
      <c r="CP613"/>
      <c r="CQ613"/>
      <c r="CR613"/>
      <c r="CS613"/>
      <c r="CT613"/>
      <c r="CU613"/>
      <c r="CV613" s="17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1" customFormat="1" ht="18.75">
      <c r="A614" s="12"/>
      <c r="B614" s="19"/>
      <c r="C614" s="19"/>
      <c r="D614" s="20"/>
      <c r="E614" s="20"/>
      <c r="F614" s="20"/>
      <c r="G614" s="20"/>
      <c r="H614" s="20"/>
      <c r="I614" s="20"/>
      <c r="J614" s="25"/>
      <c r="K614" s="20"/>
      <c r="L614" s="20"/>
      <c r="M614" s="20"/>
      <c r="N614" s="20"/>
      <c r="O614" s="40"/>
      <c r="P614" s="27"/>
      <c r="Q614" s="20"/>
      <c r="R614" s="21"/>
      <c r="S614" s="21"/>
      <c r="T614" s="21"/>
      <c r="U614" s="21"/>
      <c r="V614" s="21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3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/>
      <c r="CO614"/>
      <c r="CP614"/>
      <c r="CQ614"/>
      <c r="CR614"/>
      <c r="CS614"/>
      <c r="CT614"/>
      <c r="CU614"/>
      <c r="CV614" s="17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1" customFormat="1" ht="18.75">
      <c r="A615" s="12"/>
      <c r="B615" s="19"/>
      <c r="C615" s="19"/>
      <c r="D615" s="20"/>
      <c r="E615" s="20"/>
      <c r="F615" s="20"/>
      <c r="G615" s="20"/>
      <c r="H615" s="20"/>
      <c r="I615" s="20"/>
      <c r="J615" s="25"/>
      <c r="K615" s="20"/>
      <c r="L615" s="20"/>
      <c r="M615" s="20"/>
      <c r="N615" s="20"/>
      <c r="O615" s="29"/>
      <c r="P615" s="27"/>
      <c r="Q615" s="20"/>
      <c r="R615" s="21"/>
      <c r="S615" s="21"/>
      <c r="T615" s="21"/>
      <c r="U615" s="21"/>
      <c r="V615" s="21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3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/>
      <c r="CO615"/>
      <c r="CP615"/>
      <c r="CQ615"/>
      <c r="CR615"/>
      <c r="CS615"/>
      <c r="CT615"/>
      <c r="CU615"/>
      <c r="CV615" s="17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1" customFormat="1" ht="18.75">
      <c r="A616" s="12"/>
      <c r="B616" s="19"/>
      <c r="C616" s="19"/>
      <c r="D616" s="20"/>
      <c r="E616" s="20"/>
      <c r="F616" s="20"/>
      <c r="G616" s="20"/>
      <c r="H616" s="20"/>
      <c r="I616" s="20"/>
      <c r="J616" s="25"/>
      <c r="K616" s="20"/>
      <c r="L616" s="20"/>
      <c r="M616" s="20"/>
      <c r="N616" s="20"/>
      <c r="O616" s="31"/>
      <c r="P616" s="27"/>
      <c r="Q616" s="20"/>
      <c r="R616" s="21"/>
      <c r="S616" s="21"/>
      <c r="T616" s="21"/>
      <c r="U616" s="21"/>
      <c r="V616" s="21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3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/>
      <c r="CO616"/>
      <c r="CP616"/>
      <c r="CQ616"/>
      <c r="CR616"/>
      <c r="CS616"/>
      <c r="CT616"/>
      <c r="CU616"/>
      <c r="CV616" s="17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1" customFormat="1" ht="18.75">
      <c r="A617" s="12"/>
      <c r="B617" s="19"/>
      <c r="C617" s="19"/>
      <c r="D617" s="20"/>
      <c r="E617" s="20"/>
      <c r="F617" s="20"/>
      <c r="G617" s="20"/>
      <c r="H617" s="20"/>
      <c r="I617" s="20"/>
      <c r="J617" s="25"/>
      <c r="K617" s="20"/>
      <c r="L617" s="20"/>
      <c r="M617" s="20"/>
      <c r="N617" s="20"/>
      <c r="O617" s="29"/>
      <c r="P617" s="27"/>
      <c r="Q617" s="20"/>
      <c r="R617" s="21"/>
      <c r="S617" s="21"/>
      <c r="T617" s="21"/>
      <c r="U617" s="21"/>
      <c r="V617" s="21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3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/>
      <c r="CO617"/>
      <c r="CP617"/>
      <c r="CQ617"/>
      <c r="CR617"/>
      <c r="CS617"/>
      <c r="CT617"/>
      <c r="CU617"/>
      <c r="CV617" s="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1" customFormat="1" ht="18.75">
      <c r="A618" s="12"/>
      <c r="B618" s="19"/>
      <c r="C618" s="19"/>
      <c r="D618" s="20"/>
      <c r="E618" s="20"/>
      <c r="F618" s="20"/>
      <c r="G618" s="20"/>
      <c r="H618" s="20"/>
      <c r="I618" s="20"/>
      <c r="J618" s="25"/>
      <c r="K618" s="20"/>
      <c r="L618" s="20"/>
      <c r="M618" s="20"/>
      <c r="N618" s="20"/>
      <c r="O618" s="29"/>
      <c r="P618" s="27"/>
      <c r="Q618" s="20"/>
      <c r="R618" s="21"/>
      <c r="S618" s="21"/>
      <c r="T618" s="21"/>
      <c r="U618" s="21"/>
      <c r="V618" s="21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3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/>
      <c r="CO618"/>
      <c r="CP618"/>
      <c r="CQ618"/>
      <c r="CR618"/>
      <c r="CS618"/>
      <c r="CT618"/>
      <c r="CU618"/>
      <c r="CV618" s="17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1" customFormat="1" ht="18.75">
      <c r="A619" s="12"/>
      <c r="B619" s="19"/>
      <c r="C619" s="19"/>
      <c r="D619" s="20"/>
      <c r="E619" s="20"/>
      <c r="F619" s="20"/>
      <c r="G619" s="20"/>
      <c r="H619" s="20"/>
      <c r="I619" s="20"/>
      <c r="J619" s="25"/>
      <c r="K619" s="20"/>
      <c r="L619" s="20"/>
      <c r="M619" s="20"/>
      <c r="N619" s="20"/>
      <c r="O619" s="29"/>
      <c r="P619" s="27"/>
      <c r="Q619" s="20"/>
      <c r="R619" s="21"/>
      <c r="S619" s="21"/>
      <c r="T619" s="21"/>
      <c r="U619" s="21"/>
      <c r="V619" s="21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3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/>
      <c r="CO619"/>
      <c r="CP619"/>
      <c r="CQ619"/>
      <c r="CR619"/>
      <c r="CS619"/>
      <c r="CT619"/>
      <c r="CU619"/>
      <c r="CV619" s="17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1" customFormat="1" ht="18.75">
      <c r="A620" s="12"/>
      <c r="B620" s="19"/>
      <c r="C620" s="19"/>
      <c r="D620" s="20"/>
      <c r="E620" s="20"/>
      <c r="F620" s="20"/>
      <c r="G620" s="20"/>
      <c r="H620" s="20"/>
      <c r="I620" s="20"/>
      <c r="J620" s="25"/>
      <c r="K620" s="20"/>
      <c r="L620" s="20"/>
      <c r="M620" s="20"/>
      <c r="N620" s="20"/>
      <c r="O620" s="29"/>
      <c r="P620" s="27"/>
      <c r="Q620" s="20"/>
      <c r="R620" s="21"/>
      <c r="S620" s="21"/>
      <c r="T620" s="21"/>
      <c r="U620" s="21"/>
      <c r="V620" s="21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3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/>
      <c r="CO620"/>
      <c r="CP620"/>
      <c r="CQ620"/>
      <c r="CR620"/>
      <c r="CS620"/>
      <c r="CT620"/>
      <c r="CU620"/>
      <c r="CV620" s="17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1" customFormat="1" ht="18.75">
      <c r="A621" s="12"/>
      <c r="B621" s="19"/>
      <c r="C621" s="19"/>
      <c r="D621" s="20"/>
      <c r="E621" s="20"/>
      <c r="F621" s="20"/>
      <c r="G621" s="20"/>
      <c r="H621" s="20"/>
      <c r="I621" s="20"/>
      <c r="J621" s="25"/>
      <c r="K621" s="20"/>
      <c r="L621" s="20"/>
      <c r="M621" s="20"/>
      <c r="N621" s="20"/>
      <c r="O621" s="29"/>
      <c r="P621" s="27"/>
      <c r="Q621" s="20"/>
      <c r="R621" s="21"/>
      <c r="S621" s="21"/>
      <c r="T621" s="21"/>
      <c r="U621" s="21"/>
      <c r="V621" s="21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3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/>
      <c r="CO621"/>
      <c r="CP621"/>
      <c r="CQ621"/>
      <c r="CR621"/>
      <c r="CS621"/>
      <c r="CT621"/>
      <c r="CU621"/>
      <c r="CV621" s="17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1" customFormat="1" ht="18.75">
      <c r="A622" s="12"/>
      <c r="B622" s="19"/>
      <c r="C622" s="19"/>
      <c r="D622" s="20"/>
      <c r="E622" s="20"/>
      <c r="F622" s="20"/>
      <c r="G622" s="20"/>
      <c r="H622" s="20"/>
      <c r="I622" s="20"/>
      <c r="J622" s="25"/>
      <c r="K622" s="20"/>
      <c r="L622" s="20"/>
      <c r="M622" s="20"/>
      <c r="N622" s="20"/>
      <c r="O622" s="31"/>
      <c r="P622" s="27"/>
      <c r="Q622" s="20"/>
      <c r="R622" s="21"/>
      <c r="S622" s="21"/>
      <c r="T622" s="21"/>
      <c r="U622" s="21"/>
      <c r="V622" s="21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3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/>
      <c r="CO622"/>
      <c r="CP622"/>
      <c r="CQ622"/>
      <c r="CR622"/>
      <c r="CS622"/>
      <c r="CT622"/>
      <c r="CU622"/>
      <c r="CV622" s="17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1" customFormat="1" ht="18.75">
      <c r="A623" s="12"/>
      <c r="B623" s="19"/>
      <c r="C623" s="19"/>
      <c r="D623" s="20"/>
      <c r="E623" s="20"/>
      <c r="F623" s="20"/>
      <c r="G623" s="20"/>
      <c r="H623" s="20"/>
      <c r="I623" s="20"/>
      <c r="J623" s="25"/>
      <c r="K623" s="20"/>
      <c r="L623" s="20"/>
      <c r="M623" s="20"/>
      <c r="N623" s="20"/>
      <c r="O623" s="29"/>
      <c r="P623" s="27"/>
      <c r="Q623" s="20"/>
      <c r="R623" s="21"/>
      <c r="S623" s="21"/>
      <c r="T623" s="21"/>
      <c r="U623" s="21"/>
      <c r="V623" s="21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3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/>
      <c r="CO623"/>
      <c r="CP623"/>
      <c r="CQ623"/>
      <c r="CR623"/>
      <c r="CS623"/>
      <c r="CT623"/>
      <c r="CU623"/>
      <c r="CV623" s="17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1" customFormat="1" ht="18.75">
      <c r="A624" s="12"/>
      <c r="B624" s="19"/>
      <c r="C624" s="19"/>
      <c r="D624" s="20"/>
      <c r="E624" s="20"/>
      <c r="F624" s="20"/>
      <c r="G624" s="20"/>
      <c r="H624" s="20"/>
      <c r="I624" s="20"/>
      <c r="J624" s="25"/>
      <c r="K624" s="20"/>
      <c r="L624" s="20"/>
      <c r="M624" s="20"/>
      <c r="N624" s="20"/>
      <c r="O624" s="29"/>
      <c r="P624" s="27"/>
      <c r="Q624" s="20"/>
      <c r="R624" s="21"/>
      <c r="S624" s="21"/>
      <c r="T624" s="21"/>
      <c r="U624" s="21"/>
      <c r="V624" s="21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3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/>
      <c r="CO624"/>
      <c r="CP624"/>
      <c r="CQ624"/>
      <c r="CR624"/>
      <c r="CS624"/>
      <c r="CT624"/>
      <c r="CU624"/>
      <c r="CV624" s="17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1" customFormat="1" ht="18.75">
      <c r="A625" s="12"/>
      <c r="B625" s="19"/>
      <c r="C625" s="19"/>
      <c r="D625" s="20"/>
      <c r="E625" s="20"/>
      <c r="F625" s="20"/>
      <c r="G625" s="20"/>
      <c r="H625" s="20"/>
      <c r="I625" s="20"/>
      <c r="J625" s="25"/>
      <c r="K625" s="20"/>
      <c r="L625" s="20"/>
      <c r="M625" s="20"/>
      <c r="N625" s="20"/>
      <c r="O625" s="29"/>
      <c r="P625" s="27"/>
      <c r="Q625" s="20"/>
      <c r="R625" s="21"/>
      <c r="S625" s="21"/>
      <c r="T625" s="21"/>
      <c r="U625" s="21"/>
      <c r="V625" s="21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3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/>
      <c r="CO625"/>
      <c r="CP625"/>
      <c r="CQ625"/>
      <c r="CR625"/>
      <c r="CS625"/>
      <c r="CT625"/>
      <c r="CU625"/>
      <c r="CV625" s="17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1" customFormat="1" ht="18.75">
      <c r="A626" s="12"/>
      <c r="B626" s="19"/>
      <c r="C626" s="19"/>
      <c r="D626" s="20"/>
      <c r="E626" s="20"/>
      <c r="F626" s="20"/>
      <c r="G626" s="20"/>
      <c r="H626" s="20"/>
      <c r="I626" s="20"/>
      <c r="J626" s="25"/>
      <c r="K626" s="20"/>
      <c r="L626" s="20"/>
      <c r="M626" s="20"/>
      <c r="N626" s="20"/>
      <c r="O626" s="29"/>
      <c r="P626" s="27"/>
      <c r="Q626" s="20"/>
      <c r="R626" s="21"/>
      <c r="S626" s="21"/>
      <c r="T626" s="21"/>
      <c r="U626" s="21"/>
      <c r="V626" s="21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3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/>
      <c r="CO626"/>
      <c r="CP626"/>
      <c r="CQ626"/>
      <c r="CR626"/>
      <c r="CS626"/>
      <c r="CT626"/>
      <c r="CU626"/>
      <c r="CV626" s="17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1" customFormat="1" ht="18.75">
      <c r="A627" s="12"/>
      <c r="B627" s="19"/>
      <c r="C627" s="19"/>
      <c r="D627" s="20"/>
      <c r="E627" s="20"/>
      <c r="F627" s="20"/>
      <c r="G627" s="20"/>
      <c r="H627" s="20"/>
      <c r="I627" s="20"/>
      <c r="J627" s="25"/>
      <c r="K627" s="20"/>
      <c r="L627" s="20"/>
      <c r="M627" s="20"/>
      <c r="N627" s="20"/>
      <c r="O627" s="29"/>
      <c r="P627" s="27"/>
      <c r="Q627" s="20"/>
      <c r="R627" s="21"/>
      <c r="S627" s="21"/>
      <c r="T627" s="21"/>
      <c r="U627" s="21"/>
      <c r="V627" s="21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3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/>
      <c r="CO627"/>
      <c r="CP627"/>
      <c r="CQ627"/>
      <c r="CR627"/>
      <c r="CS627"/>
      <c r="CT627"/>
      <c r="CU627"/>
      <c r="CV627" s="1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1" customFormat="1" ht="18.75">
      <c r="A628" s="12"/>
      <c r="B628" s="19"/>
      <c r="C628" s="19"/>
      <c r="D628" s="20"/>
      <c r="E628" s="20"/>
      <c r="F628" s="20"/>
      <c r="G628" s="20"/>
      <c r="H628" s="20"/>
      <c r="I628" s="20"/>
      <c r="J628" s="25"/>
      <c r="K628" s="20"/>
      <c r="L628" s="20"/>
      <c r="M628" s="20"/>
      <c r="N628" s="20"/>
      <c r="O628" s="41"/>
      <c r="P628" s="27"/>
      <c r="Q628" s="20"/>
      <c r="R628" s="21"/>
      <c r="S628" s="21"/>
      <c r="T628" s="21"/>
      <c r="U628" s="21"/>
      <c r="V628" s="21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3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/>
      <c r="CO628"/>
      <c r="CP628"/>
      <c r="CQ628"/>
      <c r="CR628"/>
      <c r="CS628"/>
      <c r="CT628"/>
      <c r="CU628"/>
      <c r="CV628" s="17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1" customFormat="1" ht="18.75">
      <c r="A629" s="12"/>
      <c r="B629" s="19"/>
      <c r="C629" s="19"/>
      <c r="D629" s="20"/>
      <c r="E629" s="20"/>
      <c r="F629" s="20"/>
      <c r="G629" s="20"/>
      <c r="H629" s="20"/>
      <c r="I629" s="20"/>
      <c r="J629" s="25"/>
      <c r="K629" s="20"/>
      <c r="L629" s="20"/>
      <c r="M629" s="20"/>
      <c r="N629" s="20"/>
      <c r="O629" s="41"/>
      <c r="P629" s="27"/>
      <c r="Q629" s="20"/>
      <c r="R629" s="21"/>
      <c r="S629" s="21"/>
      <c r="T629" s="21"/>
      <c r="U629" s="21"/>
      <c r="V629" s="21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3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/>
      <c r="CO629"/>
      <c r="CP629"/>
      <c r="CQ629"/>
      <c r="CR629"/>
      <c r="CS629"/>
      <c r="CT629"/>
      <c r="CU629"/>
      <c r="CV629" s="17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1" customFormat="1" ht="18.75">
      <c r="A630" s="12"/>
      <c r="B630" s="19"/>
      <c r="C630" s="19"/>
      <c r="D630" s="20"/>
      <c r="E630" s="20"/>
      <c r="F630" s="20"/>
      <c r="G630" s="20"/>
      <c r="H630" s="20"/>
      <c r="I630" s="20"/>
      <c r="J630" s="25"/>
      <c r="K630" s="20"/>
      <c r="L630" s="20"/>
      <c r="M630" s="20"/>
      <c r="N630" s="20"/>
      <c r="O630" s="41"/>
      <c r="P630" s="27"/>
      <c r="Q630" s="20"/>
      <c r="R630" s="21"/>
      <c r="S630" s="21"/>
      <c r="T630" s="21"/>
      <c r="U630" s="21"/>
      <c r="V630" s="21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3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/>
      <c r="CO630"/>
      <c r="CP630"/>
      <c r="CQ630"/>
      <c r="CR630"/>
      <c r="CS630"/>
      <c r="CT630"/>
      <c r="CU630"/>
      <c r="CV630" s="17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1" customFormat="1" ht="18.75">
      <c r="A631" s="12"/>
      <c r="B631" s="19"/>
      <c r="C631" s="19"/>
      <c r="D631" s="20"/>
      <c r="E631" s="20"/>
      <c r="F631" s="20"/>
      <c r="G631" s="20"/>
      <c r="H631" s="20"/>
      <c r="I631" s="20"/>
      <c r="J631" s="25"/>
      <c r="K631" s="20"/>
      <c r="L631" s="20"/>
      <c r="M631" s="20"/>
      <c r="N631" s="20"/>
      <c r="O631" s="40"/>
      <c r="P631" s="27"/>
      <c r="Q631" s="20"/>
      <c r="R631" s="21"/>
      <c r="S631" s="21"/>
      <c r="T631" s="21"/>
      <c r="U631" s="21"/>
      <c r="V631" s="21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3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/>
      <c r="CO631"/>
      <c r="CP631"/>
      <c r="CQ631"/>
      <c r="CR631"/>
      <c r="CS631"/>
      <c r="CT631"/>
      <c r="CU631"/>
      <c r="CV631" s="17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1" customFormat="1" ht="18.75">
      <c r="A632" s="12"/>
      <c r="B632" s="19"/>
      <c r="C632" s="19"/>
      <c r="D632" s="20"/>
      <c r="E632" s="20"/>
      <c r="F632" s="20"/>
      <c r="G632" s="20"/>
      <c r="H632" s="20"/>
      <c r="I632" s="20"/>
      <c r="J632" s="25"/>
      <c r="K632" s="20"/>
      <c r="L632" s="20"/>
      <c r="M632" s="20"/>
      <c r="N632" s="20"/>
      <c r="O632" s="40"/>
      <c r="P632" s="27"/>
      <c r="Q632" s="20"/>
      <c r="R632" s="21"/>
      <c r="S632" s="21"/>
      <c r="T632" s="21"/>
      <c r="U632" s="21"/>
      <c r="V632" s="21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3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/>
      <c r="CO632"/>
      <c r="CP632"/>
      <c r="CQ632"/>
      <c r="CR632"/>
      <c r="CS632"/>
      <c r="CT632"/>
      <c r="CU632"/>
      <c r="CV632" s="17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1" customFormat="1" ht="18.75">
      <c r="A633" s="12"/>
      <c r="B633" s="19"/>
      <c r="C633" s="19"/>
      <c r="D633" s="20"/>
      <c r="E633" s="20"/>
      <c r="F633" s="20"/>
      <c r="G633" s="20"/>
      <c r="H633" s="20"/>
      <c r="I633" s="20"/>
      <c r="J633" s="25"/>
      <c r="K633" s="20"/>
      <c r="L633" s="20"/>
      <c r="M633" s="20"/>
      <c r="N633" s="20"/>
      <c r="O633" s="26"/>
      <c r="P633" s="27"/>
      <c r="Q633" s="20"/>
      <c r="R633" s="21"/>
      <c r="S633" s="21"/>
      <c r="T633" s="21"/>
      <c r="U633" s="21"/>
      <c r="V633" s="21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3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/>
      <c r="CO633"/>
      <c r="CP633"/>
      <c r="CQ633"/>
      <c r="CR633"/>
      <c r="CS633"/>
      <c r="CT633"/>
      <c r="CU633"/>
      <c r="CV633" s="17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1" customFormat="1" ht="18.75">
      <c r="A634" s="12"/>
      <c r="B634" s="19"/>
      <c r="C634" s="19"/>
      <c r="D634" s="20"/>
      <c r="E634" s="20"/>
      <c r="F634" s="20"/>
      <c r="G634" s="20"/>
      <c r="H634" s="20"/>
      <c r="I634" s="20"/>
      <c r="J634" s="25"/>
      <c r="K634" s="20"/>
      <c r="L634" s="20"/>
      <c r="M634" s="20"/>
      <c r="N634" s="20"/>
      <c r="O634" s="26"/>
      <c r="P634" s="27"/>
      <c r="Q634" s="20"/>
      <c r="R634" s="21"/>
      <c r="S634" s="21"/>
      <c r="T634" s="21"/>
      <c r="U634" s="21"/>
      <c r="V634" s="21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3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/>
      <c r="CO634"/>
      <c r="CP634"/>
      <c r="CQ634"/>
      <c r="CR634"/>
      <c r="CS634"/>
      <c r="CT634"/>
      <c r="CU634"/>
      <c r="CV634" s="17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1" customFormat="1" ht="18.75">
      <c r="A635" s="12"/>
      <c r="B635" s="19"/>
      <c r="C635" s="19"/>
      <c r="D635" s="20"/>
      <c r="E635" s="20"/>
      <c r="F635" s="20"/>
      <c r="G635" s="20"/>
      <c r="H635" s="20"/>
      <c r="I635" s="20"/>
      <c r="J635" s="25"/>
      <c r="K635" s="20"/>
      <c r="L635" s="20"/>
      <c r="M635" s="20"/>
      <c r="N635" s="20"/>
      <c r="O635" s="26"/>
      <c r="P635" s="27"/>
      <c r="Q635" s="20"/>
      <c r="R635" s="21"/>
      <c r="S635" s="21"/>
      <c r="T635" s="21"/>
      <c r="U635" s="21"/>
      <c r="V635" s="21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3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/>
      <c r="CO635"/>
      <c r="CP635"/>
      <c r="CQ635"/>
      <c r="CR635"/>
      <c r="CS635"/>
      <c r="CT635"/>
      <c r="CU635"/>
      <c r="CV635" s="17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1" customFormat="1" ht="18.75">
      <c r="A636" s="12"/>
      <c r="B636" s="19"/>
      <c r="C636" s="19"/>
      <c r="D636" s="20"/>
      <c r="E636" s="20"/>
      <c r="F636" s="20"/>
      <c r="G636" s="20"/>
      <c r="H636" s="20"/>
      <c r="I636" s="20"/>
      <c r="J636" s="25"/>
      <c r="K636" s="20"/>
      <c r="L636" s="20"/>
      <c r="M636" s="20"/>
      <c r="N636" s="20"/>
      <c r="O636" s="29"/>
      <c r="P636" s="27"/>
      <c r="Q636" s="20"/>
      <c r="R636" s="21"/>
      <c r="S636" s="21"/>
      <c r="T636" s="21"/>
      <c r="U636" s="21"/>
      <c r="V636" s="21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3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/>
      <c r="CO636"/>
      <c r="CP636"/>
      <c r="CQ636"/>
      <c r="CR636"/>
      <c r="CS636"/>
      <c r="CT636"/>
      <c r="CU636"/>
      <c r="CV636" s="17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1" customFormat="1" ht="18.75">
      <c r="A637" s="12"/>
      <c r="B637" s="19"/>
      <c r="C637" s="19"/>
      <c r="D637" s="20"/>
      <c r="E637" s="20"/>
      <c r="F637" s="20"/>
      <c r="G637" s="20"/>
      <c r="H637" s="20"/>
      <c r="I637" s="20"/>
      <c r="J637" s="25"/>
      <c r="K637" s="20"/>
      <c r="L637" s="20"/>
      <c r="M637" s="20"/>
      <c r="N637" s="20"/>
      <c r="O637" s="29"/>
      <c r="P637" s="27"/>
      <c r="Q637" s="20"/>
      <c r="R637" s="21"/>
      <c r="S637" s="21"/>
      <c r="T637" s="21"/>
      <c r="U637" s="21"/>
      <c r="V637" s="21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3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/>
      <c r="CO637"/>
      <c r="CP637"/>
      <c r="CQ637"/>
      <c r="CR637"/>
      <c r="CS637"/>
      <c r="CT637"/>
      <c r="CU637"/>
      <c r="CV637" s="1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1" customFormat="1" ht="18.75">
      <c r="A638" s="12"/>
      <c r="B638" s="19"/>
      <c r="C638" s="19"/>
      <c r="D638" s="20"/>
      <c r="E638" s="20"/>
      <c r="F638" s="20"/>
      <c r="G638" s="20"/>
      <c r="H638" s="20"/>
      <c r="I638" s="20"/>
      <c r="J638" s="25"/>
      <c r="K638" s="20"/>
      <c r="L638" s="20"/>
      <c r="M638" s="20"/>
      <c r="N638" s="20"/>
      <c r="O638" s="29"/>
      <c r="P638" s="27"/>
      <c r="Q638" s="20"/>
      <c r="R638" s="21"/>
      <c r="S638" s="21"/>
      <c r="T638" s="21"/>
      <c r="U638" s="21"/>
      <c r="V638" s="21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3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/>
      <c r="CO638"/>
      <c r="CP638"/>
      <c r="CQ638"/>
      <c r="CR638"/>
      <c r="CS638"/>
      <c r="CT638"/>
      <c r="CU638"/>
      <c r="CV638" s="17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1" customFormat="1" ht="18.75">
      <c r="A639" s="12"/>
      <c r="B639" s="19"/>
      <c r="C639" s="19"/>
      <c r="D639" s="20"/>
      <c r="E639" s="20"/>
      <c r="F639" s="20"/>
      <c r="G639" s="20"/>
      <c r="H639" s="20"/>
      <c r="I639" s="20"/>
      <c r="J639" s="25"/>
      <c r="K639" s="20"/>
      <c r="L639" s="20"/>
      <c r="M639" s="20"/>
      <c r="N639" s="20"/>
      <c r="O639" s="29"/>
      <c r="P639" s="27"/>
      <c r="Q639" s="20"/>
      <c r="R639" s="21"/>
      <c r="S639" s="21"/>
      <c r="T639" s="21"/>
      <c r="U639" s="21"/>
      <c r="V639" s="21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3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/>
      <c r="CO639"/>
      <c r="CP639"/>
      <c r="CQ639"/>
      <c r="CR639"/>
      <c r="CS639"/>
      <c r="CT639"/>
      <c r="CU639"/>
      <c r="CV639" s="17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1" customFormat="1" ht="18.75">
      <c r="A640" s="12"/>
      <c r="B640" s="19"/>
      <c r="C640" s="19"/>
      <c r="D640" s="20"/>
      <c r="E640" s="20"/>
      <c r="F640" s="20"/>
      <c r="G640" s="20"/>
      <c r="H640" s="20"/>
      <c r="I640" s="20"/>
      <c r="J640" s="25"/>
      <c r="K640" s="20"/>
      <c r="L640" s="20"/>
      <c r="M640" s="20"/>
      <c r="N640" s="20"/>
      <c r="O640" s="29"/>
      <c r="P640" s="27"/>
      <c r="Q640" s="20"/>
      <c r="R640" s="21"/>
      <c r="S640" s="21"/>
      <c r="T640" s="21"/>
      <c r="U640" s="21"/>
      <c r="V640" s="21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3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/>
      <c r="CO640"/>
      <c r="CP640"/>
      <c r="CQ640"/>
      <c r="CR640"/>
      <c r="CS640"/>
      <c r="CT640"/>
      <c r="CU640"/>
      <c r="CV640" s="17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1" customFormat="1" ht="18.75">
      <c r="A641" s="12"/>
      <c r="B641" s="19"/>
      <c r="C641" s="19"/>
      <c r="D641" s="20"/>
      <c r="E641" s="20"/>
      <c r="F641" s="20"/>
      <c r="G641" s="20"/>
      <c r="H641" s="20"/>
      <c r="I641" s="20"/>
      <c r="J641" s="25"/>
      <c r="K641" s="20"/>
      <c r="L641" s="20"/>
      <c r="M641" s="20"/>
      <c r="N641" s="20"/>
      <c r="O641" s="29"/>
      <c r="P641" s="27"/>
      <c r="Q641" s="20"/>
      <c r="R641" s="21"/>
      <c r="S641" s="21"/>
      <c r="T641" s="21"/>
      <c r="U641" s="21"/>
      <c r="V641" s="21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3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/>
      <c r="CO641"/>
      <c r="CP641"/>
      <c r="CQ641"/>
      <c r="CR641"/>
      <c r="CS641"/>
      <c r="CT641"/>
      <c r="CU641"/>
      <c r="CV641" s="17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1" customFormat="1" ht="18.75">
      <c r="A642" s="12"/>
      <c r="B642" s="19"/>
      <c r="C642" s="19"/>
      <c r="D642" s="20"/>
      <c r="E642" s="20"/>
      <c r="F642" s="20"/>
      <c r="G642" s="20"/>
      <c r="H642" s="20"/>
      <c r="I642" s="20"/>
      <c r="J642" s="25"/>
      <c r="K642" s="20"/>
      <c r="L642" s="20"/>
      <c r="M642" s="20"/>
      <c r="N642" s="20"/>
      <c r="O642" s="29"/>
      <c r="P642" s="27"/>
      <c r="Q642" s="20"/>
      <c r="R642" s="21"/>
      <c r="S642" s="21"/>
      <c r="T642" s="21"/>
      <c r="U642" s="21"/>
      <c r="V642" s="21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3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/>
      <c r="CO642"/>
      <c r="CP642"/>
      <c r="CQ642"/>
      <c r="CR642"/>
      <c r="CS642"/>
      <c r="CT642"/>
      <c r="CU642"/>
      <c r="CV642" s="17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1" customFormat="1" ht="18.75">
      <c r="A643" s="12"/>
      <c r="B643" s="19"/>
      <c r="C643" s="19"/>
      <c r="D643" s="20"/>
      <c r="E643" s="20"/>
      <c r="F643" s="20"/>
      <c r="G643" s="20"/>
      <c r="H643" s="20"/>
      <c r="I643" s="20"/>
      <c r="J643" s="25"/>
      <c r="K643" s="20"/>
      <c r="L643" s="20"/>
      <c r="M643" s="20"/>
      <c r="N643" s="20"/>
      <c r="O643" s="31"/>
      <c r="P643" s="27"/>
      <c r="Q643" s="20"/>
      <c r="R643" s="21"/>
      <c r="S643" s="21"/>
      <c r="T643" s="21"/>
      <c r="U643" s="21"/>
      <c r="V643" s="21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3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/>
      <c r="CO643"/>
      <c r="CP643"/>
      <c r="CQ643"/>
      <c r="CR643"/>
      <c r="CS643"/>
      <c r="CT643"/>
      <c r="CU643"/>
      <c r="CV643" s="17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1" customFormat="1" ht="18.75">
      <c r="A644" s="12"/>
      <c r="B644" s="19"/>
      <c r="C644" s="19"/>
      <c r="D644" s="20"/>
      <c r="E644" s="20"/>
      <c r="F644" s="20"/>
      <c r="G644" s="20"/>
      <c r="H644" s="20"/>
      <c r="I644" s="20"/>
      <c r="J644" s="25"/>
      <c r="K644" s="20"/>
      <c r="L644" s="20"/>
      <c r="M644" s="20"/>
      <c r="N644" s="20"/>
      <c r="O644" s="29"/>
      <c r="P644" s="27"/>
      <c r="Q644" s="20"/>
      <c r="R644" s="21"/>
      <c r="S644" s="21"/>
      <c r="T644" s="21"/>
      <c r="U644" s="21"/>
      <c r="V644" s="21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3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/>
      <c r="CO644"/>
      <c r="CP644"/>
      <c r="CQ644"/>
      <c r="CR644"/>
      <c r="CS644"/>
      <c r="CT644"/>
      <c r="CU644"/>
      <c r="CV644" s="17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1" customFormat="1" ht="18.75">
      <c r="A645" s="12"/>
      <c r="B645" s="19"/>
      <c r="C645" s="19"/>
      <c r="D645" s="20"/>
      <c r="E645" s="20"/>
      <c r="F645" s="20"/>
      <c r="G645" s="20"/>
      <c r="H645" s="20"/>
      <c r="I645" s="20"/>
      <c r="J645" s="25"/>
      <c r="K645" s="20"/>
      <c r="L645" s="20"/>
      <c r="M645" s="20"/>
      <c r="N645" s="20"/>
      <c r="O645" s="31"/>
      <c r="P645" s="27"/>
      <c r="Q645" s="20"/>
      <c r="R645" s="21"/>
      <c r="S645" s="21"/>
      <c r="T645" s="21"/>
      <c r="U645" s="21"/>
      <c r="V645" s="21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3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/>
      <c r="CO645"/>
      <c r="CP645"/>
      <c r="CQ645"/>
      <c r="CR645"/>
      <c r="CS645"/>
      <c r="CT645"/>
      <c r="CU645"/>
      <c r="CV645" s="17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1" customFormat="1" ht="18.75">
      <c r="A646" s="12"/>
      <c r="B646" s="19"/>
      <c r="C646" s="19"/>
      <c r="D646" s="20"/>
      <c r="E646" s="20"/>
      <c r="F646" s="20"/>
      <c r="G646" s="20"/>
      <c r="H646" s="20"/>
      <c r="I646" s="20"/>
      <c r="J646" s="25"/>
      <c r="K646" s="20"/>
      <c r="L646" s="20"/>
      <c r="M646" s="20"/>
      <c r="N646" s="20"/>
      <c r="O646" s="31"/>
      <c r="P646" s="27"/>
      <c r="Q646" s="20"/>
      <c r="R646" s="21"/>
      <c r="S646" s="21"/>
      <c r="T646" s="21"/>
      <c r="U646" s="21"/>
      <c r="V646" s="21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3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/>
      <c r="CO646"/>
      <c r="CP646"/>
      <c r="CQ646"/>
      <c r="CR646"/>
      <c r="CS646"/>
      <c r="CT646"/>
      <c r="CU646"/>
      <c r="CV646" s="17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1" customFormat="1" ht="18.75">
      <c r="A647" s="12"/>
      <c r="B647" s="19"/>
      <c r="C647" s="19"/>
      <c r="D647" s="20"/>
      <c r="E647" s="20"/>
      <c r="F647" s="20"/>
      <c r="G647" s="20"/>
      <c r="H647" s="20"/>
      <c r="I647" s="20"/>
      <c r="J647" s="25"/>
      <c r="K647" s="20"/>
      <c r="L647" s="20"/>
      <c r="M647" s="20"/>
      <c r="N647" s="20"/>
      <c r="O647" s="26"/>
      <c r="P647" s="27"/>
      <c r="Q647" s="20"/>
      <c r="R647" s="21"/>
      <c r="S647" s="21"/>
      <c r="T647" s="21"/>
      <c r="U647" s="21"/>
      <c r="V647" s="21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3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/>
      <c r="CO647"/>
      <c r="CP647"/>
      <c r="CQ647"/>
      <c r="CR647"/>
      <c r="CS647"/>
      <c r="CT647"/>
      <c r="CU647"/>
      <c r="CV647" s="1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1" customFormat="1" ht="18.75">
      <c r="A648" s="12"/>
      <c r="B648" s="19"/>
      <c r="C648" s="19"/>
      <c r="D648" s="20"/>
      <c r="E648" s="20"/>
      <c r="F648" s="20"/>
      <c r="G648" s="20"/>
      <c r="H648" s="20"/>
      <c r="I648" s="20"/>
      <c r="J648" s="25"/>
      <c r="K648" s="20"/>
      <c r="L648" s="20"/>
      <c r="M648" s="20"/>
      <c r="N648" s="20"/>
      <c r="O648" s="29"/>
      <c r="P648" s="27"/>
      <c r="Q648" s="20"/>
      <c r="R648" s="21"/>
      <c r="S648" s="21"/>
      <c r="T648" s="21"/>
      <c r="U648" s="21"/>
      <c r="V648" s="21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3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/>
      <c r="CO648"/>
      <c r="CP648"/>
      <c r="CQ648"/>
      <c r="CR648"/>
      <c r="CS648"/>
      <c r="CT648"/>
      <c r="CU648"/>
      <c r="CV648" s="17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1" customFormat="1" ht="18.75">
      <c r="A649" s="12"/>
      <c r="B649" s="19"/>
      <c r="C649" s="19"/>
      <c r="D649" s="20"/>
      <c r="E649" s="20"/>
      <c r="F649" s="20"/>
      <c r="G649" s="20"/>
      <c r="H649" s="20"/>
      <c r="I649" s="20"/>
      <c r="J649" s="25"/>
      <c r="K649" s="20"/>
      <c r="L649" s="20"/>
      <c r="M649" s="20"/>
      <c r="N649" s="20"/>
      <c r="O649" s="29"/>
      <c r="P649" s="27"/>
      <c r="Q649" s="20"/>
      <c r="R649" s="21"/>
      <c r="S649" s="21"/>
      <c r="T649" s="21"/>
      <c r="U649" s="21"/>
      <c r="V649" s="21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3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/>
      <c r="CO649"/>
      <c r="CP649"/>
      <c r="CQ649"/>
      <c r="CR649"/>
      <c r="CS649"/>
      <c r="CT649"/>
      <c r="CU649"/>
      <c r="CV649" s="17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1" customFormat="1" ht="18.75">
      <c r="A650" s="12"/>
      <c r="B650" s="19"/>
      <c r="C650" s="19"/>
      <c r="D650" s="20"/>
      <c r="E650" s="20"/>
      <c r="F650" s="20"/>
      <c r="G650" s="20"/>
      <c r="H650" s="20"/>
      <c r="I650" s="20"/>
      <c r="J650" s="25"/>
      <c r="K650" s="20"/>
      <c r="L650" s="20"/>
      <c r="M650" s="20"/>
      <c r="N650" s="20"/>
      <c r="O650" s="29"/>
      <c r="P650" s="27"/>
      <c r="Q650" s="20"/>
      <c r="R650" s="21"/>
      <c r="S650" s="21"/>
      <c r="T650" s="21"/>
      <c r="U650" s="21"/>
      <c r="V650" s="21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3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/>
      <c r="CO650"/>
      <c r="CP650"/>
      <c r="CQ650"/>
      <c r="CR650"/>
      <c r="CS650"/>
      <c r="CT650"/>
      <c r="CU650"/>
      <c r="CV650" s="17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1" customFormat="1" ht="18.75">
      <c r="A651" s="12"/>
      <c r="B651" s="19"/>
      <c r="C651" s="19"/>
      <c r="D651" s="20"/>
      <c r="E651" s="20"/>
      <c r="F651" s="20"/>
      <c r="G651" s="20"/>
      <c r="H651" s="20"/>
      <c r="I651" s="20"/>
      <c r="J651" s="25"/>
      <c r="K651" s="20"/>
      <c r="L651" s="20"/>
      <c r="M651" s="20"/>
      <c r="N651" s="20"/>
      <c r="O651" s="29"/>
      <c r="P651" s="27"/>
      <c r="Q651" s="20"/>
      <c r="R651" s="21"/>
      <c r="S651" s="21"/>
      <c r="T651" s="21"/>
      <c r="U651" s="21"/>
      <c r="V651" s="21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3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/>
      <c r="CO651"/>
      <c r="CP651"/>
      <c r="CQ651"/>
      <c r="CR651"/>
      <c r="CS651"/>
      <c r="CT651"/>
      <c r="CU651"/>
      <c r="CV651" s="17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1" customFormat="1" ht="18.75">
      <c r="A652" s="12"/>
      <c r="B652" s="19"/>
      <c r="C652" s="19"/>
      <c r="D652" s="20"/>
      <c r="E652" s="20"/>
      <c r="F652" s="20"/>
      <c r="G652" s="20"/>
      <c r="H652" s="20"/>
      <c r="I652" s="20"/>
      <c r="J652" s="25"/>
      <c r="K652" s="20"/>
      <c r="L652" s="20"/>
      <c r="M652" s="20"/>
      <c r="N652" s="20"/>
      <c r="O652" s="28"/>
      <c r="P652" s="27"/>
      <c r="Q652" s="20"/>
      <c r="R652" s="21"/>
      <c r="S652" s="21"/>
      <c r="T652" s="21"/>
      <c r="U652" s="21"/>
      <c r="V652" s="21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3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/>
      <c r="CO652"/>
      <c r="CP652"/>
      <c r="CQ652"/>
      <c r="CR652"/>
      <c r="CS652"/>
      <c r="CT652"/>
      <c r="CU652"/>
      <c r="CV652" s="17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1" customFormat="1" ht="18.75">
      <c r="A653" s="12"/>
      <c r="B653" s="19"/>
      <c r="C653" s="19"/>
      <c r="D653" s="20"/>
      <c r="E653" s="20"/>
      <c r="F653" s="20"/>
      <c r="G653" s="20"/>
      <c r="H653" s="20"/>
      <c r="I653" s="20"/>
      <c r="J653" s="25"/>
      <c r="K653" s="20"/>
      <c r="L653" s="20"/>
      <c r="M653" s="20"/>
      <c r="N653" s="20"/>
      <c r="O653" s="29"/>
      <c r="P653" s="27"/>
      <c r="Q653" s="20"/>
      <c r="R653" s="21"/>
      <c r="S653" s="21"/>
      <c r="T653" s="21"/>
      <c r="U653" s="21"/>
      <c r="V653" s="21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3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/>
      <c r="CO653"/>
      <c r="CP653"/>
      <c r="CQ653"/>
      <c r="CR653"/>
      <c r="CS653"/>
      <c r="CT653"/>
      <c r="CU653"/>
      <c r="CV653" s="17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1" customFormat="1" ht="18.75">
      <c r="A654" s="12"/>
      <c r="B654" s="19"/>
      <c r="C654" s="19"/>
      <c r="D654" s="20"/>
      <c r="E654" s="20"/>
      <c r="F654" s="20"/>
      <c r="G654" s="20"/>
      <c r="H654" s="20"/>
      <c r="I654" s="20"/>
      <c r="J654" s="25"/>
      <c r="K654" s="20"/>
      <c r="L654" s="20"/>
      <c r="M654" s="20"/>
      <c r="N654" s="20"/>
      <c r="O654" s="29"/>
      <c r="P654" s="27"/>
      <c r="Q654" s="20"/>
      <c r="R654" s="21"/>
      <c r="S654" s="21"/>
      <c r="T654" s="21"/>
      <c r="U654" s="21"/>
      <c r="V654" s="21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3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/>
      <c r="CO654"/>
      <c r="CP654"/>
      <c r="CQ654"/>
      <c r="CR654"/>
      <c r="CS654"/>
      <c r="CT654"/>
      <c r="CU654"/>
      <c r="CV654" s="17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1" customFormat="1" ht="18.75">
      <c r="A655" s="12"/>
      <c r="B655" s="19"/>
      <c r="C655" s="19"/>
      <c r="D655" s="20"/>
      <c r="E655" s="20"/>
      <c r="F655" s="20"/>
      <c r="G655" s="20"/>
      <c r="H655" s="20"/>
      <c r="I655" s="20"/>
      <c r="J655" s="25"/>
      <c r="K655" s="20"/>
      <c r="L655" s="20"/>
      <c r="M655" s="20"/>
      <c r="N655" s="20"/>
      <c r="O655" s="38"/>
      <c r="P655" s="27"/>
      <c r="Q655" s="20"/>
      <c r="R655" s="21"/>
      <c r="S655" s="21"/>
      <c r="T655" s="21"/>
      <c r="U655" s="21"/>
      <c r="V655" s="21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3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/>
      <c r="CO655"/>
      <c r="CP655"/>
      <c r="CQ655"/>
      <c r="CR655"/>
      <c r="CS655"/>
      <c r="CT655"/>
      <c r="CU655"/>
      <c r="CV655" s="17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1" customFormat="1" ht="18.75">
      <c r="A656" s="12"/>
      <c r="B656" s="19"/>
      <c r="C656" s="19"/>
      <c r="D656" s="20"/>
      <c r="E656" s="20"/>
      <c r="F656" s="20"/>
      <c r="G656" s="20"/>
      <c r="H656" s="20"/>
      <c r="I656" s="20"/>
      <c r="J656" s="25"/>
      <c r="K656" s="20"/>
      <c r="L656" s="20"/>
      <c r="M656" s="20"/>
      <c r="N656" s="20"/>
      <c r="O656" s="29"/>
      <c r="P656" s="27"/>
      <c r="Q656" s="20"/>
      <c r="R656" s="21"/>
      <c r="S656" s="21"/>
      <c r="T656" s="21"/>
      <c r="U656" s="21"/>
      <c r="V656" s="21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3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/>
      <c r="CO656"/>
      <c r="CP656"/>
      <c r="CQ656"/>
      <c r="CR656"/>
      <c r="CS656"/>
      <c r="CT656"/>
      <c r="CU656"/>
      <c r="CV656" s="17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1" customFormat="1" ht="18.75">
      <c r="A657" s="12"/>
      <c r="B657" s="19"/>
      <c r="C657" s="19"/>
      <c r="D657" s="20"/>
      <c r="E657" s="20"/>
      <c r="F657" s="20"/>
      <c r="G657" s="20"/>
      <c r="H657" s="20"/>
      <c r="I657" s="20"/>
      <c r="J657" s="25"/>
      <c r="K657" s="20"/>
      <c r="L657" s="20"/>
      <c r="M657" s="20"/>
      <c r="N657" s="20"/>
      <c r="O657" s="29"/>
      <c r="P657" s="27"/>
      <c r="Q657" s="20"/>
      <c r="R657" s="21"/>
      <c r="S657" s="21"/>
      <c r="T657" s="21"/>
      <c r="U657" s="21"/>
      <c r="V657" s="21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3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/>
      <c r="CO657"/>
      <c r="CP657"/>
      <c r="CQ657"/>
      <c r="CR657"/>
      <c r="CS657"/>
      <c r="CT657"/>
      <c r="CU657"/>
      <c r="CV657" s="1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1" customFormat="1" ht="18.75">
      <c r="A658" s="12"/>
      <c r="B658" s="19"/>
      <c r="C658" s="19"/>
      <c r="D658" s="20"/>
      <c r="E658" s="20"/>
      <c r="F658" s="20"/>
      <c r="G658" s="20"/>
      <c r="H658" s="20"/>
      <c r="I658" s="20"/>
      <c r="J658" s="25"/>
      <c r="K658" s="20"/>
      <c r="L658" s="20"/>
      <c r="M658" s="20"/>
      <c r="N658" s="20"/>
      <c r="O658" s="29"/>
      <c r="P658" s="27"/>
      <c r="Q658" s="20"/>
      <c r="R658" s="21"/>
      <c r="S658" s="21"/>
      <c r="T658" s="21"/>
      <c r="U658" s="21"/>
      <c r="V658" s="21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3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/>
      <c r="CO658"/>
      <c r="CP658"/>
      <c r="CQ658"/>
      <c r="CR658"/>
      <c r="CS658"/>
      <c r="CT658"/>
      <c r="CU658"/>
      <c r="CV658" s="17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1" customFormat="1" ht="18.75">
      <c r="A659" s="12"/>
      <c r="B659" s="19"/>
      <c r="C659" s="19"/>
      <c r="D659" s="20"/>
      <c r="E659" s="20"/>
      <c r="F659" s="20"/>
      <c r="G659" s="20"/>
      <c r="H659" s="20"/>
      <c r="I659" s="20"/>
      <c r="J659" s="25"/>
      <c r="K659" s="20"/>
      <c r="L659" s="20"/>
      <c r="M659" s="20"/>
      <c r="N659" s="20"/>
      <c r="O659" s="29"/>
      <c r="P659" s="27"/>
      <c r="Q659" s="20"/>
      <c r="R659" s="21"/>
      <c r="S659" s="21"/>
      <c r="T659" s="21"/>
      <c r="U659" s="21"/>
      <c r="V659" s="21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3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/>
      <c r="CO659"/>
      <c r="CP659"/>
      <c r="CQ659"/>
      <c r="CR659"/>
      <c r="CS659"/>
      <c r="CT659"/>
      <c r="CU659"/>
      <c r="CV659" s="17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1" customFormat="1" ht="18.75">
      <c r="A660" s="12"/>
      <c r="B660" s="19"/>
      <c r="C660" s="19"/>
      <c r="D660" s="20"/>
      <c r="E660" s="20"/>
      <c r="F660" s="20"/>
      <c r="G660" s="20"/>
      <c r="H660" s="20"/>
      <c r="I660" s="20"/>
      <c r="J660" s="25"/>
      <c r="K660" s="20"/>
      <c r="L660" s="20"/>
      <c r="M660" s="20"/>
      <c r="N660" s="20"/>
      <c r="O660" s="29"/>
      <c r="P660" s="27"/>
      <c r="Q660" s="20"/>
      <c r="R660" s="21"/>
      <c r="S660" s="21"/>
      <c r="T660" s="21"/>
      <c r="U660" s="21"/>
      <c r="V660" s="21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3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/>
      <c r="CO660"/>
      <c r="CP660"/>
      <c r="CQ660"/>
      <c r="CR660"/>
      <c r="CS660"/>
      <c r="CT660"/>
      <c r="CU660"/>
      <c r="CV660" s="17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1" customFormat="1" ht="18.75">
      <c r="A661" s="12"/>
      <c r="B661" s="19"/>
      <c r="C661" s="19"/>
      <c r="D661" s="20"/>
      <c r="E661" s="20"/>
      <c r="F661" s="20"/>
      <c r="G661" s="20"/>
      <c r="H661" s="20"/>
      <c r="I661" s="20"/>
      <c r="J661" s="25"/>
      <c r="K661" s="20"/>
      <c r="L661" s="20"/>
      <c r="M661" s="20"/>
      <c r="N661" s="20"/>
      <c r="O661" s="29"/>
      <c r="P661" s="27"/>
      <c r="Q661" s="20"/>
      <c r="R661" s="21"/>
      <c r="S661" s="21"/>
      <c r="T661" s="21"/>
      <c r="U661" s="21"/>
      <c r="V661" s="21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3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/>
      <c r="CO661"/>
      <c r="CP661"/>
      <c r="CQ661"/>
      <c r="CR661"/>
      <c r="CS661"/>
      <c r="CT661"/>
      <c r="CU661"/>
      <c r="CV661" s="17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1" customFormat="1" ht="18.75">
      <c r="A662" s="12"/>
      <c r="B662" s="19"/>
      <c r="C662" s="19"/>
      <c r="D662" s="20"/>
      <c r="E662" s="20"/>
      <c r="F662" s="20"/>
      <c r="G662" s="20"/>
      <c r="H662" s="20"/>
      <c r="I662" s="20"/>
      <c r="J662" s="25"/>
      <c r="K662" s="20"/>
      <c r="L662" s="20"/>
      <c r="M662" s="20"/>
      <c r="N662" s="20"/>
      <c r="O662" s="29"/>
      <c r="P662" s="27"/>
      <c r="Q662" s="20"/>
      <c r="R662" s="21"/>
      <c r="S662" s="21"/>
      <c r="T662" s="21"/>
      <c r="U662" s="21"/>
      <c r="V662" s="21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3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/>
      <c r="CO662"/>
      <c r="CP662"/>
      <c r="CQ662"/>
      <c r="CR662"/>
      <c r="CS662"/>
      <c r="CT662"/>
      <c r="CU662"/>
      <c r="CV662" s="17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1" customFormat="1" ht="18.75">
      <c r="A663" s="12"/>
      <c r="B663" s="19"/>
      <c r="C663" s="19"/>
      <c r="D663" s="20"/>
      <c r="E663" s="20"/>
      <c r="F663" s="20"/>
      <c r="G663" s="20"/>
      <c r="H663" s="20"/>
      <c r="I663" s="20"/>
      <c r="J663" s="25"/>
      <c r="K663" s="20"/>
      <c r="L663" s="20"/>
      <c r="M663" s="20"/>
      <c r="N663" s="20"/>
      <c r="O663" s="29"/>
      <c r="P663" s="27"/>
      <c r="Q663" s="20"/>
      <c r="R663" s="21"/>
      <c r="S663" s="21"/>
      <c r="T663" s="21"/>
      <c r="U663" s="21"/>
      <c r="V663" s="21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3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/>
      <c r="CO663"/>
      <c r="CP663"/>
      <c r="CQ663"/>
      <c r="CR663"/>
      <c r="CS663"/>
      <c r="CT663"/>
      <c r="CU663"/>
      <c r="CV663" s="17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1" customFormat="1" ht="18.75">
      <c r="A664" s="12"/>
      <c r="B664" s="19"/>
      <c r="C664" s="19"/>
      <c r="D664" s="20"/>
      <c r="E664" s="20"/>
      <c r="F664" s="20"/>
      <c r="G664" s="20"/>
      <c r="H664" s="20"/>
      <c r="I664" s="20"/>
      <c r="J664" s="25"/>
      <c r="K664" s="20"/>
      <c r="L664" s="20"/>
      <c r="M664" s="20"/>
      <c r="N664" s="20"/>
      <c r="O664" s="29"/>
      <c r="P664" s="27"/>
      <c r="Q664" s="20"/>
      <c r="R664" s="21"/>
      <c r="S664" s="21"/>
      <c r="T664" s="21"/>
      <c r="U664" s="21"/>
      <c r="V664" s="21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3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/>
      <c r="CO664"/>
      <c r="CP664"/>
      <c r="CQ664"/>
      <c r="CR664"/>
      <c r="CS664"/>
      <c r="CT664"/>
      <c r="CU664"/>
      <c r="CV664" s="17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1" customFormat="1" ht="18.75">
      <c r="A665" s="12"/>
      <c r="B665" s="19"/>
      <c r="C665" s="19"/>
      <c r="D665" s="20"/>
      <c r="E665" s="20"/>
      <c r="F665" s="20"/>
      <c r="G665" s="20"/>
      <c r="H665" s="20"/>
      <c r="I665" s="20"/>
      <c r="J665" s="25"/>
      <c r="K665" s="20"/>
      <c r="L665" s="20"/>
      <c r="M665" s="20"/>
      <c r="N665" s="20"/>
      <c r="O665" s="29"/>
      <c r="P665" s="27"/>
      <c r="Q665" s="20"/>
      <c r="R665" s="21"/>
      <c r="S665" s="21"/>
      <c r="T665" s="21"/>
      <c r="U665" s="21"/>
      <c r="V665" s="21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3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/>
      <c r="CO665"/>
      <c r="CP665"/>
      <c r="CQ665"/>
      <c r="CR665"/>
      <c r="CS665"/>
      <c r="CT665"/>
      <c r="CU665"/>
      <c r="CV665" s="17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1" customFormat="1" ht="18.75">
      <c r="A666" s="12"/>
      <c r="B666" s="19"/>
      <c r="C666" s="19"/>
      <c r="D666" s="20"/>
      <c r="E666" s="20"/>
      <c r="F666" s="20"/>
      <c r="G666" s="20"/>
      <c r="H666" s="20"/>
      <c r="I666" s="20"/>
      <c r="J666" s="25"/>
      <c r="K666" s="20"/>
      <c r="L666" s="20"/>
      <c r="M666" s="20"/>
      <c r="N666" s="20"/>
      <c r="O666" s="29"/>
      <c r="P666" s="27"/>
      <c r="Q666" s="20"/>
      <c r="R666" s="21"/>
      <c r="S666" s="21"/>
      <c r="T666" s="21"/>
      <c r="U666" s="21"/>
      <c r="V666" s="21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3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/>
      <c r="CO666"/>
      <c r="CP666"/>
      <c r="CQ666"/>
      <c r="CR666"/>
      <c r="CS666"/>
      <c r="CT666"/>
      <c r="CU666"/>
      <c r="CV666" s="17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1" customFormat="1" ht="18.75">
      <c r="A667" s="12"/>
      <c r="B667" s="19"/>
      <c r="C667" s="19"/>
      <c r="D667" s="20"/>
      <c r="E667" s="20"/>
      <c r="F667" s="20"/>
      <c r="G667" s="20"/>
      <c r="H667" s="20"/>
      <c r="I667" s="20"/>
      <c r="J667" s="25"/>
      <c r="K667" s="20"/>
      <c r="L667" s="20"/>
      <c r="M667" s="20"/>
      <c r="N667" s="20"/>
      <c r="O667" s="29"/>
      <c r="P667" s="27"/>
      <c r="Q667" s="20"/>
      <c r="R667" s="21"/>
      <c r="S667" s="21"/>
      <c r="T667" s="21"/>
      <c r="U667" s="21"/>
      <c r="V667" s="21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3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/>
      <c r="CO667"/>
      <c r="CP667"/>
      <c r="CQ667"/>
      <c r="CR667"/>
      <c r="CS667"/>
      <c r="CT667"/>
      <c r="CU667"/>
      <c r="CV667" s="1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1" customFormat="1" ht="18.75">
      <c r="A668" s="12"/>
      <c r="B668" s="19"/>
      <c r="C668" s="19"/>
      <c r="D668" s="20"/>
      <c r="E668" s="20"/>
      <c r="F668" s="20"/>
      <c r="G668" s="20"/>
      <c r="H668" s="20"/>
      <c r="I668" s="20"/>
      <c r="J668" s="25"/>
      <c r="K668" s="20"/>
      <c r="L668" s="20"/>
      <c r="M668" s="20"/>
      <c r="N668" s="20"/>
      <c r="O668" s="41"/>
      <c r="P668" s="27"/>
      <c r="Q668" s="20"/>
      <c r="R668" s="21"/>
      <c r="S668" s="21"/>
      <c r="T668" s="21"/>
      <c r="U668" s="21"/>
      <c r="V668" s="21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3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/>
      <c r="CO668"/>
      <c r="CP668"/>
      <c r="CQ668"/>
      <c r="CR668"/>
      <c r="CS668"/>
      <c r="CT668"/>
      <c r="CU668"/>
      <c r="CV668" s="17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1" customFormat="1" ht="18.75">
      <c r="A669" s="12"/>
      <c r="B669" s="19"/>
      <c r="C669" s="19"/>
      <c r="D669" s="20"/>
      <c r="E669" s="20"/>
      <c r="F669" s="20"/>
      <c r="G669" s="20"/>
      <c r="H669" s="20"/>
      <c r="I669" s="20"/>
      <c r="J669" s="25"/>
      <c r="K669" s="20"/>
      <c r="L669" s="20"/>
      <c r="M669" s="20"/>
      <c r="N669" s="20"/>
      <c r="O669" s="29"/>
      <c r="P669" s="27"/>
      <c r="Q669" s="20"/>
      <c r="R669" s="21"/>
      <c r="S669" s="21"/>
      <c r="T669" s="21"/>
      <c r="U669" s="21"/>
      <c r="V669" s="21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3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/>
      <c r="CO669"/>
      <c r="CP669"/>
      <c r="CQ669"/>
      <c r="CR669"/>
      <c r="CS669"/>
      <c r="CT669"/>
      <c r="CU669"/>
      <c r="CV669" s="17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1" customFormat="1" ht="18.75">
      <c r="A670" s="12"/>
      <c r="B670" s="19"/>
      <c r="C670" s="19"/>
      <c r="D670" s="20"/>
      <c r="E670" s="20"/>
      <c r="F670" s="20"/>
      <c r="G670" s="20"/>
      <c r="H670" s="20"/>
      <c r="I670" s="20"/>
      <c r="J670" s="25"/>
      <c r="K670" s="20"/>
      <c r="L670" s="20"/>
      <c r="M670" s="20"/>
      <c r="N670" s="20"/>
      <c r="O670" s="28"/>
      <c r="P670" s="27"/>
      <c r="Q670" s="20"/>
      <c r="R670" s="21"/>
      <c r="S670" s="21"/>
      <c r="T670" s="21"/>
      <c r="U670" s="21"/>
      <c r="V670" s="21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3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/>
      <c r="CO670"/>
      <c r="CP670"/>
      <c r="CQ670"/>
      <c r="CR670"/>
      <c r="CS670"/>
      <c r="CT670"/>
      <c r="CU670"/>
      <c r="CV670" s="17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1" customFormat="1" ht="18.75">
      <c r="A671" s="12"/>
      <c r="B671" s="19"/>
      <c r="C671" s="19"/>
      <c r="D671" s="20"/>
      <c r="E671" s="20"/>
      <c r="F671" s="20"/>
      <c r="G671" s="20"/>
      <c r="H671" s="20"/>
      <c r="I671" s="20"/>
      <c r="J671" s="25"/>
      <c r="K671" s="20"/>
      <c r="L671" s="20"/>
      <c r="M671" s="20"/>
      <c r="N671" s="20"/>
      <c r="O671" s="29"/>
      <c r="P671" s="27"/>
      <c r="Q671" s="20"/>
      <c r="R671" s="21"/>
      <c r="S671" s="21"/>
      <c r="T671" s="21"/>
      <c r="U671" s="21"/>
      <c r="V671" s="21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3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/>
      <c r="CO671"/>
      <c r="CP671"/>
      <c r="CQ671"/>
      <c r="CR671"/>
      <c r="CS671"/>
      <c r="CT671"/>
      <c r="CU671"/>
      <c r="CV671" s="17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1" customFormat="1" ht="18.75">
      <c r="A672" s="12"/>
      <c r="B672" s="19"/>
      <c r="C672" s="19"/>
      <c r="D672" s="20"/>
      <c r="E672" s="20"/>
      <c r="F672" s="20"/>
      <c r="G672" s="20"/>
      <c r="H672" s="20"/>
      <c r="I672" s="20"/>
      <c r="J672" s="25"/>
      <c r="K672" s="20"/>
      <c r="L672" s="20"/>
      <c r="M672" s="20"/>
      <c r="N672" s="20"/>
      <c r="O672" s="29"/>
      <c r="P672" s="27"/>
      <c r="Q672" s="20"/>
      <c r="R672" s="21"/>
      <c r="S672" s="21"/>
      <c r="T672" s="21"/>
      <c r="U672" s="21"/>
      <c r="V672" s="21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3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/>
      <c r="CO672"/>
      <c r="CP672"/>
      <c r="CQ672"/>
      <c r="CR672"/>
      <c r="CS672"/>
      <c r="CT672"/>
      <c r="CU672"/>
      <c r="CV672" s="17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1" customFormat="1" ht="18.75">
      <c r="A673" s="12"/>
      <c r="B673" s="19"/>
      <c r="C673" s="19"/>
      <c r="D673" s="20"/>
      <c r="E673" s="20"/>
      <c r="F673" s="20"/>
      <c r="G673" s="20"/>
      <c r="H673" s="20"/>
      <c r="I673" s="20"/>
      <c r="J673" s="25"/>
      <c r="K673" s="20"/>
      <c r="L673" s="20"/>
      <c r="M673" s="20"/>
      <c r="N673" s="20"/>
      <c r="O673" s="29"/>
      <c r="P673" s="27"/>
      <c r="Q673" s="20"/>
      <c r="R673" s="21"/>
      <c r="S673" s="21"/>
      <c r="T673" s="21"/>
      <c r="U673" s="21"/>
      <c r="V673" s="21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3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/>
      <c r="CO673"/>
      <c r="CP673"/>
      <c r="CQ673"/>
      <c r="CR673"/>
      <c r="CS673"/>
      <c r="CT673"/>
      <c r="CU673"/>
      <c r="CV673" s="17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1" customFormat="1" ht="18.75">
      <c r="A674" s="12"/>
      <c r="B674" s="19"/>
      <c r="C674" s="19"/>
      <c r="D674" s="20"/>
      <c r="E674" s="20"/>
      <c r="F674" s="20"/>
      <c r="G674" s="20"/>
      <c r="H674" s="20"/>
      <c r="I674" s="20"/>
      <c r="J674" s="25"/>
      <c r="K674" s="20"/>
      <c r="L674" s="20"/>
      <c r="M674" s="20"/>
      <c r="N674" s="20"/>
      <c r="O674" s="28"/>
      <c r="P674" s="27"/>
      <c r="Q674" s="20"/>
      <c r="R674" s="21"/>
      <c r="S674" s="21"/>
      <c r="T674" s="21"/>
      <c r="U674" s="21"/>
      <c r="V674" s="21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3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/>
      <c r="CO674"/>
      <c r="CP674"/>
      <c r="CQ674"/>
      <c r="CR674"/>
      <c r="CS674"/>
      <c r="CT674"/>
      <c r="CU674"/>
      <c r="CV674" s="17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1" customFormat="1" ht="18.75">
      <c r="A675" s="12"/>
      <c r="B675" s="19"/>
      <c r="C675" s="19"/>
      <c r="D675" s="20"/>
      <c r="E675" s="20"/>
      <c r="F675" s="20"/>
      <c r="G675" s="20"/>
      <c r="H675" s="20"/>
      <c r="I675" s="20"/>
      <c r="J675" s="25"/>
      <c r="K675" s="20"/>
      <c r="L675" s="20"/>
      <c r="M675" s="20"/>
      <c r="N675" s="20"/>
      <c r="O675" s="29"/>
      <c r="P675" s="27"/>
      <c r="Q675" s="20"/>
      <c r="R675" s="21"/>
      <c r="S675" s="21"/>
      <c r="T675" s="21"/>
      <c r="U675" s="21"/>
      <c r="V675" s="21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3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/>
      <c r="CO675"/>
      <c r="CP675"/>
      <c r="CQ675"/>
      <c r="CR675"/>
      <c r="CS675"/>
      <c r="CT675"/>
      <c r="CU675"/>
      <c r="CV675" s="17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1" customFormat="1" ht="18.75">
      <c r="A676" s="12"/>
      <c r="B676" s="19"/>
      <c r="C676" s="19"/>
      <c r="D676" s="20"/>
      <c r="E676" s="20"/>
      <c r="F676" s="20"/>
      <c r="G676" s="20"/>
      <c r="H676" s="20"/>
      <c r="I676" s="20"/>
      <c r="J676" s="25"/>
      <c r="K676" s="20"/>
      <c r="L676" s="20"/>
      <c r="M676" s="20"/>
      <c r="N676" s="20"/>
      <c r="O676" s="29"/>
      <c r="P676" s="27"/>
      <c r="Q676" s="20"/>
      <c r="R676" s="21"/>
      <c r="S676" s="21"/>
      <c r="T676" s="21"/>
      <c r="U676" s="21"/>
      <c r="V676" s="21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3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/>
      <c r="CO676"/>
      <c r="CP676"/>
      <c r="CQ676"/>
      <c r="CR676"/>
      <c r="CS676"/>
      <c r="CT676"/>
      <c r="CU676"/>
      <c r="CV676" s="17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1" customFormat="1" ht="18.75">
      <c r="A677" s="12"/>
      <c r="B677" s="19"/>
      <c r="C677" s="19"/>
      <c r="D677" s="20"/>
      <c r="E677" s="20"/>
      <c r="F677" s="20"/>
      <c r="G677" s="20"/>
      <c r="H677" s="20"/>
      <c r="I677" s="20"/>
      <c r="J677" s="25"/>
      <c r="K677" s="20"/>
      <c r="L677" s="20"/>
      <c r="M677" s="20"/>
      <c r="N677" s="20"/>
      <c r="O677" s="29"/>
      <c r="P677" s="27"/>
      <c r="Q677" s="20"/>
      <c r="R677" s="21"/>
      <c r="S677" s="21"/>
      <c r="T677" s="21"/>
      <c r="U677" s="21"/>
      <c r="V677" s="21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3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/>
      <c r="CO677"/>
      <c r="CP677"/>
      <c r="CQ677"/>
      <c r="CR677"/>
      <c r="CS677"/>
      <c r="CT677"/>
      <c r="CU677"/>
      <c r="CV677" s="1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1" customFormat="1" ht="18.75">
      <c r="A678" s="12"/>
      <c r="B678" s="19"/>
      <c r="C678" s="19"/>
      <c r="D678" s="20"/>
      <c r="E678" s="20"/>
      <c r="F678" s="20"/>
      <c r="G678" s="20"/>
      <c r="H678" s="20"/>
      <c r="I678" s="20"/>
      <c r="J678" s="25"/>
      <c r="K678" s="20"/>
      <c r="L678" s="20"/>
      <c r="M678" s="20"/>
      <c r="N678" s="20"/>
      <c r="O678" s="29"/>
      <c r="P678" s="27"/>
      <c r="Q678" s="20"/>
      <c r="R678" s="21"/>
      <c r="S678" s="21"/>
      <c r="T678" s="21"/>
      <c r="U678" s="21"/>
      <c r="V678" s="21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3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/>
      <c r="CO678"/>
      <c r="CP678"/>
      <c r="CQ678"/>
      <c r="CR678"/>
      <c r="CS678"/>
      <c r="CT678"/>
      <c r="CU678"/>
      <c r="CV678" s="17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1" customFormat="1" ht="18.75">
      <c r="A679" s="12"/>
      <c r="B679" s="19"/>
      <c r="C679" s="19"/>
      <c r="D679" s="20"/>
      <c r="E679" s="20"/>
      <c r="F679" s="20"/>
      <c r="G679" s="20"/>
      <c r="H679" s="20"/>
      <c r="I679" s="20"/>
      <c r="J679" s="25"/>
      <c r="K679" s="20"/>
      <c r="L679" s="20"/>
      <c r="M679" s="20"/>
      <c r="N679" s="20"/>
      <c r="O679" s="29"/>
      <c r="P679" s="27"/>
      <c r="Q679" s="20"/>
      <c r="R679" s="21"/>
      <c r="S679" s="21"/>
      <c r="T679" s="21"/>
      <c r="U679" s="21"/>
      <c r="V679" s="21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3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/>
      <c r="CO679"/>
      <c r="CP679"/>
      <c r="CQ679"/>
      <c r="CR679"/>
      <c r="CS679"/>
      <c r="CT679"/>
      <c r="CU679"/>
      <c r="CV679" s="17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1" customFormat="1" ht="18.75">
      <c r="A680" s="12"/>
      <c r="B680" s="19"/>
      <c r="C680" s="19"/>
      <c r="D680" s="20"/>
      <c r="E680" s="20"/>
      <c r="F680" s="20"/>
      <c r="G680" s="20"/>
      <c r="H680" s="20"/>
      <c r="I680" s="20"/>
      <c r="J680" s="25"/>
      <c r="K680" s="20"/>
      <c r="L680" s="20"/>
      <c r="M680" s="20"/>
      <c r="N680" s="20"/>
      <c r="O680" s="28"/>
      <c r="P680" s="27"/>
      <c r="Q680" s="20"/>
      <c r="R680" s="21"/>
      <c r="S680" s="21"/>
      <c r="T680" s="21"/>
      <c r="U680" s="21"/>
      <c r="V680" s="21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3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/>
      <c r="CO680"/>
      <c r="CP680"/>
      <c r="CQ680"/>
      <c r="CR680"/>
      <c r="CS680"/>
      <c r="CT680"/>
      <c r="CU680"/>
      <c r="CV680" s="17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1" customFormat="1" ht="18.75">
      <c r="A681" s="12"/>
      <c r="B681" s="19"/>
      <c r="C681" s="19"/>
      <c r="D681" s="20"/>
      <c r="E681" s="20"/>
      <c r="F681" s="20"/>
      <c r="G681" s="20"/>
      <c r="H681" s="20"/>
      <c r="I681" s="20"/>
      <c r="J681" s="25"/>
      <c r="K681" s="20"/>
      <c r="L681" s="20"/>
      <c r="M681" s="20"/>
      <c r="N681" s="20"/>
      <c r="O681" s="28"/>
      <c r="P681" s="27"/>
      <c r="Q681" s="20"/>
      <c r="R681" s="21"/>
      <c r="S681" s="21"/>
      <c r="T681" s="21"/>
      <c r="U681" s="21"/>
      <c r="V681" s="21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3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/>
      <c r="CO681"/>
      <c r="CP681"/>
      <c r="CQ681"/>
      <c r="CR681"/>
      <c r="CS681"/>
      <c r="CT681"/>
      <c r="CU681"/>
      <c r="CV681" s="17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1" customFormat="1" ht="18.75">
      <c r="A682" s="12"/>
      <c r="B682" s="19"/>
      <c r="C682" s="19"/>
      <c r="D682" s="20"/>
      <c r="E682" s="20"/>
      <c r="F682" s="20"/>
      <c r="G682" s="20"/>
      <c r="H682" s="20"/>
      <c r="I682" s="20"/>
      <c r="J682" s="25"/>
      <c r="K682" s="20"/>
      <c r="L682" s="20"/>
      <c r="M682" s="20"/>
      <c r="N682" s="20"/>
      <c r="O682" s="28"/>
      <c r="P682" s="27"/>
      <c r="Q682" s="20"/>
      <c r="R682" s="21"/>
      <c r="S682" s="21"/>
      <c r="T682" s="21"/>
      <c r="U682" s="21"/>
      <c r="V682" s="21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3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/>
      <c r="CO682"/>
      <c r="CP682"/>
      <c r="CQ682"/>
      <c r="CR682"/>
      <c r="CS682"/>
      <c r="CT682"/>
      <c r="CU682"/>
      <c r="CV682" s="17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1" customFormat="1" ht="18.75">
      <c r="A683" s="12"/>
      <c r="B683" s="19"/>
      <c r="C683" s="19"/>
      <c r="D683" s="20"/>
      <c r="E683" s="20"/>
      <c r="F683" s="20"/>
      <c r="G683" s="20"/>
      <c r="H683" s="20"/>
      <c r="I683" s="20"/>
      <c r="J683" s="25"/>
      <c r="K683" s="20"/>
      <c r="L683" s="20"/>
      <c r="M683" s="20"/>
      <c r="N683" s="20"/>
      <c r="O683" s="28"/>
      <c r="P683" s="27"/>
      <c r="Q683" s="20"/>
      <c r="R683" s="21"/>
      <c r="S683" s="21"/>
      <c r="T683" s="21"/>
      <c r="U683" s="21"/>
      <c r="V683" s="21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3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/>
      <c r="CO683"/>
      <c r="CP683"/>
      <c r="CQ683"/>
      <c r="CR683"/>
      <c r="CS683"/>
      <c r="CT683"/>
      <c r="CU683"/>
      <c r="CV683" s="17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1" customFormat="1" ht="18.75">
      <c r="A684" s="12"/>
      <c r="B684" s="19"/>
      <c r="C684" s="19"/>
      <c r="D684" s="20"/>
      <c r="E684" s="20"/>
      <c r="F684" s="20"/>
      <c r="G684" s="20"/>
      <c r="H684" s="20"/>
      <c r="I684" s="20"/>
      <c r="J684" s="25"/>
      <c r="K684" s="20"/>
      <c r="L684" s="20"/>
      <c r="M684" s="20"/>
      <c r="N684" s="20"/>
      <c r="O684" s="28"/>
      <c r="P684" s="27"/>
      <c r="Q684" s="20"/>
      <c r="R684" s="21"/>
      <c r="S684" s="21"/>
      <c r="T684" s="21"/>
      <c r="U684" s="21"/>
      <c r="V684" s="21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3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/>
      <c r="CO684"/>
      <c r="CP684"/>
      <c r="CQ684"/>
      <c r="CR684"/>
      <c r="CS684"/>
      <c r="CT684"/>
      <c r="CU684"/>
      <c r="CV684" s="17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1" customFormat="1" ht="18.75">
      <c r="A685" s="12"/>
      <c r="B685" s="19"/>
      <c r="C685" s="19"/>
      <c r="D685" s="20"/>
      <c r="E685" s="20"/>
      <c r="F685" s="20"/>
      <c r="G685" s="20"/>
      <c r="H685" s="20"/>
      <c r="I685" s="20"/>
      <c r="J685" s="25"/>
      <c r="K685" s="20"/>
      <c r="L685" s="20"/>
      <c r="M685" s="20"/>
      <c r="N685" s="20"/>
      <c r="O685" s="28"/>
      <c r="P685" s="27"/>
      <c r="Q685" s="20"/>
      <c r="R685" s="21"/>
      <c r="S685" s="21"/>
      <c r="T685" s="21"/>
      <c r="U685" s="21"/>
      <c r="V685" s="21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3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/>
      <c r="CO685"/>
      <c r="CP685"/>
      <c r="CQ685"/>
      <c r="CR685"/>
      <c r="CS685"/>
      <c r="CT685"/>
      <c r="CU685"/>
      <c r="CV685" s="17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1" customFormat="1" ht="18.75">
      <c r="A686" s="12"/>
      <c r="B686" s="19"/>
      <c r="C686" s="19"/>
      <c r="D686" s="20"/>
      <c r="E686" s="20"/>
      <c r="F686" s="20"/>
      <c r="G686" s="20"/>
      <c r="H686" s="20"/>
      <c r="I686" s="20"/>
      <c r="J686" s="25"/>
      <c r="K686" s="20"/>
      <c r="L686" s="20"/>
      <c r="M686" s="20"/>
      <c r="N686" s="20"/>
      <c r="O686" s="28"/>
      <c r="P686" s="27"/>
      <c r="Q686" s="20"/>
      <c r="R686" s="21"/>
      <c r="S686" s="21"/>
      <c r="T686" s="21"/>
      <c r="U686" s="21"/>
      <c r="V686" s="21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3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/>
      <c r="CO686"/>
      <c r="CP686"/>
      <c r="CQ686"/>
      <c r="CR686"/>
      <c r="CS686"/>
      <c r="CT686"/>
      <c r="CU686"/>
      <c r="CV686" s="17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1" customFormat="1" ht="18.75">
      <c r="A687" s="12"/>
      <c r="B687" s="19"/>
      <c r="C687" s="19"/>
      <c r="D687" s="20"/>
      <c r="E687" s="20"/>
      <c r="F687" s="20"/>
      <c r="G687" s="20"/>
      <c r="H687" s="20"/>
      <c r="I687" s="20"/>
      <c r="J687" s="25"/>
      <c r="K687" s="20"/>
      <c r="L687" s="20"/>
      <c r="M687" s="20"/>
      <c r="N687" s="20"/>
      <c r="O687" s="28"/>
      <c r="P687" s="27"/>
      <c r="Q687" s="20"/>
      <c r="R687" s="21"/>
      <c r="S687" s="21"/>
      <c r="T687" s="21"/>
      <c r="U687" s="21"/>
      <c r="V687" s="21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3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/>
      <c r="CO687"/>
      <c r="CP687"/>
      <c r="CQ687"/>
      <c r="CR687"/>
      <c r="CS687"/>
      <c r="CT687"/>
      <c r="CU687"/>
      <c r="CV687" s="1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1" customFormat="1" ht="18.75">
      <c r="A688" s="12"/>
      <c r="B688" s="19"/>
      <c r="C688" s="19"/>
      <c r="D688" s="20"/>
      <c r="E688" s="20"/>
      <c r="F688" s="20"/>
      <c r="G688" s="20"/>
      <c r="H688" s="20"/>
      <c r="I688" s="20"/>
      <c r="J688" s="25"/>
      <c r="K688" s="20"/>
      <c r="L688" s="20"/>
      <c r="M688" s="20"/>
      <c r="N688" s="20"/>
      <c r="O688" s="28"/>
      <c r="P688" s="27"/>
      <c r="Q688" s="20"/>
      <c r="R688" s="21"/>
      <c r="S688" s="21"/>
      <c r="T688" s="21"/>
      <c r="U688" s="21"/>
      <c r="V688" s="21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3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/>
      <c r="CO688"/>
      <c r="CP688"/>
      <c r="CQ688"/>
      <c r="CR688"/>
      <c r="CS688"/>
      <c r="CT688"/>
      <c r="CU688"/>
      <c r="CV688" s="17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1" customFormat="1" ht="18.75">
      <c r="A689" s="12"/>
      <c r="B689" s="19"/>
      <c r="C689" s="19"/>
      <c r="D689" s="20"/>
      <c r="E689" s="20"/>
      <c r="F689" s="20"/>
      <c r="G689" s="20"/>
      <c r="H689" s="20"/>
      <c r="I689" s="20"/>
      <c r="J689" s="25"/>
      <c r="K689" s="20"/>
      <c r="L689" s="20"/>
      <c r="M689" s="20"/>
      <c r="N689" s="20"/>
      <c r="O689" s="28"/>
      <c r="P689" s="27"/>
      <c r="Q689" s="20"/>
      <c r="R689" s="21"/>
      <c r="S689" s="21"/>
      <c r="T689" s="21"/>
      <c r="U689" s="21"/>
      <c r="V689" s="21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3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/>
      <c r="CO689"/>
      <c r="CP689"/>
      <c r="CQ689"/>
      <c r="CR689"/>
      <c r="CS689"/>
      <c r="CT689"/>
      <c r="CU689"/>
      <c r="CV689" s="17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1" customFormat="1" ht="18.75">
      <c r="A690" s="12"/>
      <c r="B690" s="19"/>
      <c r="C690" s="19"/>
      <c r="D690" s="20"/>
      <c r="E690" s="20"/>
      <c r="F690" s="20"/>
      <c r="G690" s="20"/>
      <c r="H690" s="20"/>
      <c r="I690" s="20"/>
      <c r="J690" s="25"/>
      <c r="K690" s="20"/>
      <c r="L690" s="20"/>
      <c r="M690" s="20"/>
      <c r="N690" s="20"/>
      <c r="O690" s="28"/>
      <c r="P690" s="27"/>
      <c r="Q690" s="20"/>
      <c r="R690" s="21"/>
      <c r="S690" s="21"/>
      <c r="T690" s="21"/>
      <c r="U690" s="21"/>
      <c r="V690" s="21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3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/>
      <c r="CO690"/>
      <c r="CP690"/>
      <c r="CQ690"/>
      <c r="CR690"/>
      <c r="CS690"/>
      <c r="CT690"/>
      <c r="CU690"/>
      <c r="CV690" s="17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1" customFormat="1" ht="18.75">
      <c r="A691" s="12"/>
      <c r="B691" s="19"/>
      <c r="C691" s="19"/>
      <c r="D691" s="20"/>
      <c r="E691" s="20"/>
      <c r="F691" s="20"/>
      <c r="G691" s="20"/>
      <c r="H691" s="20"/>
      <c r="I691" s="20"/>
      <c r="J691" s="25"/>
      <c r="K691" s="20"/>
      <c r="L691" s="20"/>
      <c r="M691" s="20"/>
      <c r="N691" s="20"/>
      <c r="O691" s="28"/>
      <c r="P691" s="27"/>
      <c r="Q691" s="20"/>
      <c r="R691" s="21"/>
      <c r="S691" s="21"/>
      <c r="T691" s="21"/>
      <c r="U691" s="21"/>
      <c r="V691" s="21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3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/>
      <c r="CO691"/>
      <c r="CP691"/>
      <c r="CQ691"/>
      <c r="CR691"/>
      <c r="CS691"/>
      <c r="CT691"/>
      <c r="CU691"/>
      <c r="CV691" s="17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1" customFormat="1" ht="18.75">
      <c r="A692" s="12"/>
      <c r="B692" s="19"/>
      <c r="C692" s="19"/>
      <c r="D692" s="20"/>
      <c r="E692" s="20"/>
      <c r="F692" s="20"/>
      <c r="G692" s="20"/>
      <c r="H692" s="20"/>
      <c r="I692" s="20"/>
      <c r="J692" s="25"/>
      <c r="K692" s="20"/>
      <c r="L692" s="20"/>
      <c r="M692" s="20"/>
      <c r="N692" s="20"/>
      <c r="O692" s="28"/>
      <c r="P692" s="27"/>
      <c r="Q692" s="20"/>
      <c r="R692" s="21"/>
      <c r="S692" s="21"/>
      <c r="T692" s="21"/>
      <c r="U692" s="21"/>
      <c r="V692" s="21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3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/>
      <c r="CO692"/>
      <c r="CP692"/>
      <c r="CQ692"/>
      <c r="CR692"/>
      <c r="CS692"/>
      <c r="CT692"/>
      <c r="CU692"/>
      <c r="CV692" s="17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1" customFormat="1" ht="18.75">
      <c r="A693" s="12"/>
      <c r="B693" s="19"/>
      <c r="C693" s="19"/>
      <c r="D693" s="20"/>
      <c r="E693" s="20"/>
      <c r="F693" s="20"/>
      <c r="G693" s="20"/>
      <c r="H693" s="20"/>
      <c r="I693" s="20"/>
      <c r="J693" s="25"/>
      <c r="K693" s="20"/>
      <c r="L693" s="20"/>
      <c r="M693" s="20"/>
      <c r="N693" s="20"/>
      <c r="O693" s="28"/>
      <c r="P693" s="27"/>
      <c r="Q693" s="20"/>
      <c r="R693" s="21"/>
      <c r="S693" s="21"/>
      <c r="T693" s="21"/>
      <c r="U693" s="21"/>
      <c r="V693" s="21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3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/>
      <c r="CO693"/>
      <c r="CP693"/>
      <c r="CQ693"/>
      <c r="CR693"/>
      <c r="CS693"/>
      <c r="CT693"/>
      <c r="CU693"/>
      <c r="CV693" s="17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1" customFormat="1" ht="18.75">
      <c r="A694" s="12"/>
      <c r="B694" s="19"/>
      <c r="C694" s="19"/>
      <c r="D694" s="20"/>
      <c r="E694" s="20"/>
      <c r="F694" s="20"/>
      <c r="G694" s="20"/>
      <c r="H694" s="20"/>
      <c r="I694" s="20"/>
      <c r="J694" s="25"/>
      <c r="K694" s="20"/>
      <c r="L694" s="20"/>
      <c r="M694" s="20"/>
      <c r="N694" s="20"/>
      <c r="O694" s="28"/>
      <c r="P694" s="27"/>
      <c r="Q694" s="20"/>
      <c r="R694" s="21"/>
      <c r="S694" s="21"/>
      <c r="T694" s="21"/>
      <c r="U694" s="21"/>
      <c r="V694" s="21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3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/>
      <c r="CO694"/>
      <c r="CP694"/>
      <c r="CQ694"/>
      <c r="CR694"/>
      <c r="CS694"/>
      <c r="CT694"/>
      <c r="CU694"/>
      <c r="CV694" s="17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1" customFormat="1" ht="18.75">
      <c r="A695" s="12"/>
      <c r="B695" s="19"/>
      <c r="C695" s="19"/>
      <c r="D695" s="20"/>
      <c r="E695" s="20"/>
      <c r="F695" s="20"/>
      <c r="G695" s="20"/>
      <c r="H695" s="20"/>
      <c r="I695" s="20"/>
      <c r="J695" s="25"/>
      <c r="K695" s="20"/>
      <c r="L695" s="20"/>
      <c r="M695" s="20"/>
      <c r="N695" s="20"/>
      <c r="O695" s="28"/>
      <c r="P695" s="27"/>
      <c r="Q695" s="20"/>
      <c r="R695" s="21"/>
      <c r="S695" s="21"/>
      <c r="T695" s="21"/>
      <c r="U695" s="21"/>
      <c r="V695" s="21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3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/>
      <c r="CO695"/>
      <c r="CP695"/>
      <c r="CQ695"/>
      <c r="CR695"/>
      <c r="CS695"/>
      <c r="CT695"/>
      <c r="CU695"/>
      <c r="CV695" s="17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1" customFormat="1" ht="18.75">
      <c r="A696" s="12"/>
      <c r="B696" s="19"/>
      <c r="C696" s="19"/>
      <c r="D696" s="20"/>
      <c r="E696" s="20"/>
      <c r="F696" s="20"/>
      <c r="G696" s="20"/>
      <c r="H696" s="20"/>
      <c r="I696" s="20"/>
      <c r="J696" s="25"/>
      <c r="K696" s="20"/>
      <c r="L696" s="20"/>
      <c r="M696" s="20"/>
      <c r="N696" s="20"/>
      <c r="O696" s="28"/>
      <c r="P696" s="27"/>
      <c r="Q696" s="20"/>
      <c r="R696" s="21"/>
      <c r="S696" s="21"/>
      <c r="T696" s="21"/>
      <c r="U696" s="21"/>
      <c r="V696" s="21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3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/>
      <c r="CO696"/>
      <c r="CP696"/>
      <c r="CQ696"/>
      <c r="CR696"/>
      <c r="CS696"/>
      <c r="CT696"/>
      <c r="CU696"/>
      <c r="CV696" s="17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1" customFormat="1" ht="18.75">
      <c r="A697" s="12"/>
      <c r="B697" s="19"/>
      <c r="C697" s="19"/>
      <c r="D697" s="20"/>
      <c r="E697" s="20"/>
      <c r="F697" s="20"/>
      <c r="G697" s="20"/>
      <c r="H697" s="20"/>
      <c r="I697" s="20"/>
      <c r="J697" s="25"/>
      <c r="K697" s="20"/>
      <c r="L697" s="20"/>
      <c r="M697" s="20"/>
      <c r="N697" s="20"/>
      <c r="O697" s="28"/>
      <c r="P697" s="27"/>
      <c r="Q697" s="20"/>
      <c r="R697" s="21"/>
      <c r="S697" s="21"/>
      <c r="T697" s="21"/>
      <c r="U697" s="21"/>
      <c r="V697" s="21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3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/>
      <c r="CO697"/>
      <c r="CP697"/>
      <c r="CQ697"/>
      <c r="CR697"/>
      <c r="CS697"/>
      <c r="CT697"/>
      <c r="CU697"/>
      <c r="CV697" s="1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1" customFormat="1" ht="18.75">
      <c r="A698" s="12"/>
      <c r="B698" s="19"/>
      <c r="C698" s="19"/>
      <c r="D698" s="20"/>
      <c r="E698" s="20"/>
      <c r="F698" s="20"/>
      <c r="G698" s="20"/>
      <c r="H698" s="20"/>
      <c r="I698" s="20"/>
      <c r="J698" s="25"/>
      <c r="K698" s="20"/>
      <c r="L698" s="20"/>
      <c r="M698" s="20"/>
      <c r="N698" s="20"/>
      <c r="O698" s="28"/>
      <c r="P698" s="27"/>
      <c r="Q698" s="20"/>
      <c r="R698" s="21"/>
      <c r="S698" s="21"/>
      <c r="T698" s="21"/>
      <c r="U698" s="21"/>
      <c r="V698" s="21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3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/>
      <c r="CO698"/>
      <c r="CP698"/>
      <c r="CQ698"/>
      <c r="CR698"/>
      <c r="CS698"/>
      <c r="CT698"/>
      <c r="CU698"/>
      <c r="CV698" s="17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1" customFormat="1" ht="18.75">
      <c r="A699" s="12"/>
      <c r="B699" s="19"/>
      <c r="C699" s="19"/>
      <c r="D699" s="20"/>
      <c r="E699" s="20"/>
      <c r="F699" s="20"/>
      <c r="G699" s="20"/>
      <c r="H699" s="20"/>
      <c r="I699" s="20"/>
      <c r="J699" s="25"/>
      <c r="K699" s="20"/>
      <c r="L699" s="20"/>
      <c r="M699" s="20"/>
      <c r="N699" s="20"/>
      <c r="O699" s="28"/>
      <c r="P699" s="27"/>
      <c r="Q699" s="20"/>
      <c r="R699" s="21"/>
      <c r="S699" s="21"/>
      <c r="T699" s="21"/>
      <c r="U699" s="21"/>
      <c r="V699" s="21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3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/>
      <c r="CO699"/>
      <c r="CP699"/>
      <c r="CQ699"/>
      <c r="CR699"/>
      <c r="CS699"/>
      <c r="CT699"/>
      <c r="CU699"/>
      <c r="CV699" s="17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1" customFormat="1" ht="18.75">
      <c r="A700" s="12"/>
      <c r="B700" s="19"/>
      <c r="C700" s="19"/>
      <c r="D700" s="20"/>
      <c r="E700" s="20"/>
      <c r="F700" s="20"/>
      <c r="G700" s="20"/>
      <c r="H700" s="20"/>
      <c r="I700" s="20"/>
      <c r="J700" s="25"/>
      <c r="K700" s="20"/>
      <c r="L700" s="20"/>
      <c r="M700" s="20"/>
      <c r="N700" s="20"/>
      <c r="O700" s="28"/>
      <c r="P700" s="27"/>
      <c r="Q700" s="20"/>
      <c r="R700" s="21"/>
      <c r="S700" s="21"/>
      <c r="T700" s="21"/>
      <c r="U700" s="21"/>
      <c r="V700" s="21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3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/>
      <c r="CO700"/>
      <c r="CP700"/>
      <c r="CQ700"/>
      <c r="CR700"/>
      <c r="CS700"/>
      <c r="CT700"/>
      <c r="CU700"/>
      <c r="CV700" s="17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1" customFormat="1" ht="18.75">
      <c r="A701" s="12"/>
      <c r="B701" s="19"/>
      <c r="C701" s="19"/>
      <c r="D701" s="20"/>
      <c r="E701" s="20"/>
      <c r="F701" s="20"/>
      <c r="G701" s="20"/>
      <c r="H701" s="20"/>
      <c r="I701" s="20"/>
      <c r="J701" s="25"/>
      <c r="K701" s="20"/>
      <c r="L701" s="20"/>
      <c r="M701" s="20"/>
      <c r="N701" s="20"/>
      <c r="O701" s="28"/>
      <c r="P701" s="27"/>
      <c r="Q701" s="20"/>
      <c r="R701" s="21"/>
      <c r="S701" s="21"/>
      <c r="T701" s="21"/>
      <c r="U701" s="21"/>
      <c r="V701" s="21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3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/>
      <c r="CO701"/>
      <c r="CP701"/>
      <c r="CQ701"/>
      <c r="CR701"/>
      <c r="CS701"/>
      <c r="CT701"/>
      <c r="CU701"/>
      <c r="CV701" s="17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1" customFormat="1" ht="18.75">
      <c r="A702" s="12"/>
      <c r="B702" s="19"/>
      <c r="C702" s="19"/>
      <c r="D702" s="20"/>
      <c r="E702" s="20"/>
      <c r="F702" s="20"/>
      <c r="G702" s="20"/>
      <c r="H702" s="20"/>
      <c r="I702" s="20"/>
      <c r="J702" s="25"/>
      <c r="K702" s="20"/>
      <c r="L702" s="20"/>
      <c r="M702" s="20"/>
      <c r="N702" s="20"/>
      <c r="O702" s="28"/>
      <c r="P702" s="27"/>
      <c r="Q702" s="20"/>
      <c r="R702" s="21"/>
      <c r="S702" s="21"/>
      <c r="T702" s="21"/>
      <c r="U702" s="21"/>
      <c r="V702" s="21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3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/>
      <c r="CO702"/>
      <c r="CP702"/>
      <c r="CQ702"/>
      <c r="CR702"/>
      <c r="CS702"/>
      <c r="CT702"/>
      <c r="CU702"/>
      <c r="CV702" s="17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1" customFormat="1" ht="18.75">
      <c r="A703" s="12"/>
      <c r="B703" s="19"/>
      <c r="C703" s="19"/>
      <c r="D703" s="20"/>
      <c r="E703" s="20"/>
      <c r="F703" s="20"/>
      <c r="G703" s="20"/>
      <c r="H703" s="20"/>
      <c r="I703" s="20"/>
      <c r="J703" s="25"/>
      <c r="K703" s="20"/>
      <c r="L703" s="20"/>
      <c r="M703" s="20"/>
      <c r="N703" s="20"/>
      <c r="O703" s="28"/>
      <c r="P703" s="27"/>
      <c r="Q703" s="20"/>
      <c r="R703" s="21"/>
      <c r="S703" s="21"/>
      <c r="T703" s="21"/>
      <c r="U703" s="21"/>
      <c r="V703" s="21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3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/>
      <c r="CO703"/>
      <c r="CP703"/>
      <c r="CQ703"/>
      <c r="CR703"/>
      <c r="CS703"/>
      <c r="CT703"/>
      <c r="CU703"/>
      <c r="CV703" s="17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1" customFormat="1" ht="18.75">
      <c r="A704" s="12"/>
      <c r="B704" s="19"/>
      <c r="C704" s="19"/>
      <c r="D704" s="20"/>
      <c r="E704" s="20"/>
      <c r="F704" s="20"/>
      <c r="G704" s="20"/>
      <c r="H704" s="20"/>
      <c r="I704" s="20"/>
      <c r="J704" s="25"/>
      <c r="K704" s="20"/>
      <c r="L704" s="20"/>
      <c r="M704" s="20"/>
      <c r="N704" s="20"/>
      <c r="O704" s="28"/>
      <c r="P704" s="27"/>
      <c r="Q704" s="20"/>
      <c r="R704" s="21"/>
      <c r="S704" s="21"/>
      <c r="T704" s="21"/>
      <c r="U704" s="21"/>
      <c r="V704" s="21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3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/>
      <c r="CO704"/>
      <c r="CP704"/>
      <c r="CQ704"/>
      <c r="CR704"/>
      <c r="CS704"/>
      <c r="CT704"/>
      <c r="CU704"/>
      <c r="CV704" s="17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1" customFormat="1" ht="18.75">
      <c r="A705" s="12"/>
      <c r="B705" s="19"/>
      <c r="C705" s="19"/>
      <c r="D705" s="20"/>
      <c r="E705" s="20"/>
      <c r="F705" s="20"/>
      <c r="G705" s="20"/>
      <c r="H705" s="20"/>
      <c r="I705" s="20"/>
      <c r="J705" s="25"/>
      <c r="K705" s="20"/>
      <c r="L705" s="20"/>
      <c r="M705" s="20"/>
      <c r="N705" s="20"/>
      <c r="O705" s="28"/>
      <c r="P705" s="27"/>
      <c r="Q705" s="20"/>
      <c r="R705" s="21"/>
      <c r="S705" s="21"/>
      <c r="T705" s="21"/>
      <c r="U705" s="21"/>
      <c r="V705" s="21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3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/>
      <c r="CO705"/>
      <c r="CP705"/>
      <c r="CQ705"/>
      <c r="CR705"/>
      <c r="CS705"/>
      <c r="CT705"/>
      <c r="CU705"/>
      <c r="CV705" s="17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1" customFormat="1" ht="18.75">
      <c r="A706" s="12"/>
      <c r="B706" s="19"/>
      <c r="C706" s="19"/>
      <c r="D706" s="20"/>
      <c r="E706" s="20"/>
      <c r="F706" s="20"/>
      <c r="G706" s="20"/>
      <c r="H706" s="20"/>
      <c r="I706" s="20"/>
      <c r="J706" s="25"/>
      <c r="K706" s="20"/>
      <c r="L706" s="20"/>
      <c r="M706" s="20"/>
      <c r="N706" s="20"/>
      <c r="O706" s="28"/>
      <c r="P706" s="27"/>
      <c r="Q706" s="20"/>
      <c r="R706" s="21"/>
      <c r="S706" s="21"/>
      <c r="T706" s="21"/>
      <c r="U706" s="21"/>
      <c r="V706" s="21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3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/>
      <c r="CO706"/>
      <c r="CP706"/>
      <c r="CQ706"/>
      <c r="CR706"/>
      <c r="CS706"/>
      <c r="CT706"/>
      <c r="CU706"/>
      <c r="CV706" s="17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1" customFormat="1" ht="18.75">
      <c r="A707" s="12"/>
      <c r="B707" s="19"/>
      <c r="C707" s="19"/>
      <c r="D707" s="20"/>
      <c r="E707" s="20"/>
      <c r="F707" s="20"/>
      <c r="G707" s="20"/>
      <c r="H707" s="20"/>
      <c r="I707" s="20"/>
      <c r="J707" s="25"/>
      <c r="K707" s="20"/>
      <c r="L707" s="20"/>
      <c r="M707" s="20"/>
      <c r="N707" s="20"/>
      <c r="O707" s="28"/>
      <c r="P707" s="27"/>
      <c r="Q707" s="20"/>
      <c r="R707" s="21"/>
      <c r="S707" s="21"/>
      <c r="T707" s="21"/>
      <c r="U707" s="21"/>
      <c r="V707" s="21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3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/>
      <c r="CO707"/>
      <c r="CP707"/>
      <c r="CQ707"/>
      <c r="CR707"/>
      <c r="CS707"/>
      <c r="CT707"/>
      <c r="CU707"/>
      <c r="CV707" s="1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1" customFormat="1" ht="18.75">
      <c r="A708" s="12"/>
      <c r="B708" s="19"/>
      <c r="C708" s="19"/>
      <c r="D708" s="20"/>
      <c r="E708" s="20"/>
      <c r="F708" s="20"/>
      <c r="G708" s="20"/>
      <c r="H708" s="20"/>
      <c r="I708" s="20"/>
      <c r="J708" s="25"/>
      <c r="K708" s="20"/>
      <c r="L708" s="20"/>
      <c r="M708" s="20"/>
      <c r="N708" s="20"/>
      <c r="O708" s="28"/>
      <c r="P708" s="27"/>
      <c r="Q708" s="20"/>
      <c r="R708" s="21"/>
      <c r="S708" s="21"/>
      <c r="T708" s="21"/>
      <c r="U708" s="21"/>
      <c r="V708" s="21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3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/>
      <c r="CO708"/>
      <c r="CP708"/>
      <c r="CQ708"/>
      <c r="CR708"/>
      <c r="CS708"/>
      <c r="CT708"/>
      <c r="CU708"/>
      <c r="CV708" s="17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1" customFormat="1" ht="18.75">
      <c r="A709" s="12"/>
      <c r="B709" s="19"/>
      <c r="C709" s="19"/>
      <c r="D709" s="20"/>
      <c r="E709" s="20"/>
      <c r="F709" s="20"/>
      <c r="G709" s="20"/>
      <c r="H709" s="20"/>
      <c r="I709" s="20"/>
      <c r="J709" s="25"/>
      <c r="K709" s="20"/>
      <c r="L709" s="20"/>
      <c r="M709" s="20"/>
      <c r="N709" s="20"/>
      <c r="O709" s="28"/>
      <c r="P709" s="27"/>
      <c r="Q709" s="20"/>
      <c r="R709" s="21"/>
      <c r="S709" s="21"/>
      <c r="T709" s="21"/>
      <c r="U709" s="21"/>
      <c r="V709" s="21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3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/>
      <c r="CO709"/>
      <c r="CP709"/>
      <c r="CQ709"/>
      <c r="CR709"/>
      <c r="CS709"/>
      <c r="CT709"/>
      <c r="CU709"/>
      <c r="CV709" s="17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1" customFormat="1" ht="18.75">
      <c r="A710" s="12"/>
      <c r="B710" s="19"/>
      <c r="C710" s="19"/>
      <c r="D710" s="20"/>
      <c r="E710" s="20"/>
      <c r="F710" s="20"/>
      <c r="G710" s="20"/>
      <c r="H710" s="20"/>
      <c r="I710" s="20"/>
      <c r="J710" s="25"/>
      <c r="K710" s="20"/>
      <c r="L710" s="20"/>
      <c r="M710" s="20"/>
      <c r="N710" s="20"/>
      <c r="O710" s="28"/>
      <c r="P710" s="27"/>
      <c r="Q710" s="20"/>
      <c r="R710" s="21"/>
      <c r="S710" s="21"/>
      <c r="T710" s="21"/>
      <c r="U710" s="21"/>
      <c r="V710" s="21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3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/>
      <c r="CO710"/>
      <c r="CP710"/>
      <c r="CQ710"/>
      <c r="CR710"/>
      <c r="CS710"/>
      <c r="CT710"/>
      <c r="CU710"/>
      <c r="CV710" s="17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1" customFormat="1" ht="18.75">
      <c r="A711" s="12"/>
      <c r="B711" s="19"/>
      <c r="C711" s="19"/>
      <c r="D711" s="20"/>
      <c r="E711" s="20"/>
      <c r="F711" s="20"/>
      <c r="G711" s="20"/>
      <c r="H711" s="20"/>
      <c r="I711" s="20"/>
      <c r="J711" s="25"/>
      <c r="K711" s="20"/>
      <c r="L711" s="20"/>
      <c r="M711" s="20"/>
      <c r="N711" s="20"/>
      <c r="O711" s="28"/>
      <c r="P711" s="27"/>
      <c r="Q711" s="20"/>
      <c r="R711" s="21"/>
      <c r="S711" s="21"/>
      <c r="T711" s="21"/>
      <c r="U711" s="21"/>
      <c r="V711" s="21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3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/>
      <c r="CO711"/>
      <c r="CP711"/>
      <c r="CQ711"/>
      <c r="CR711"/>
      <c r="CS711"/>
      <c r="CT711"/>
      <c r="CU711"/>
      <c r="CV711" s="17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1" customFormat="1" ht="18.75">
      <c r="A712" s="12"/>
      <c r="B712" s="19"/>
      <c r="C712" s="19"/>
      <c r="D712" s="20"/>
      <c r="E712" s="20"/>
      <c r="F712" s="20"/>
      <c r="G712" s="20"/>
      <c r="H712" s="20"/>
      <c r="I712" s="20"/>
      <c r="J712" s="25"/>
      <c r="K712" s="20"/>
      <c r="L712" s="20"/>
      <c r="M712" s="20"/>
      <c r="N712" s="20"/>
      <c r="O712" s="28"/>
      <c r="P712" s="27"/>
      <c r="Q712" s="20"/>
      <c r="R712" s="21"/>
      <c r="S712" s="21"/>
      <c r="T712" s="21"/>
      <c r="U712" s="21"/>
      <c r="V712" s="21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3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/>
      <c r="CO712"/>
      <c r="CP712"/>
      <c r="CQ712"/>
      <c r="CR712"/>
      <c r="CS712"/>
      <c r="CT712"/>
      <c r="CU712"/>
      <c r="CV712" s="17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1" customFormat="1" ht="18.75">
      <c r="A713" s="12"/>
      <c r="B713" s="19"/>
      <c r="C713" s="19"/>
      <c r="D713" s="20"/>
      <c r="E713" s="20"/>
      <c r="F713" s="20"/>
      <c r="G713" s="20"/>
      <c r="H713" s="20"/>
      <c r="I713" s="20"/>
      <c r="J713" s="25"/>
      <c r="K713" s="20"/>
      <c r="L713" s="20"/>
      <c r="M713" s="20"/>
      <c r="N713" s="20"/>
      <c r="O713" s="28"/>
      <c r="P713" s="27"/>
      <c r="Q713" s="20"/>
      <c r="R713" s="21"/>
      <c r="S713" s="21"/>
      <c r="T713" s="21"/>
      <c r="U713" s="21"/>
      <c r="V713" s="21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3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/>
      <c r="CO713"/>
      <c r="CP713"/>
      <c r="CQ713"/>
      <c r="CR713"/>
      <c r="CS713"/>
      <c r="CT713"/>
      <c r="CU713"/>
      <c r="CV713" s="17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1" customFormat="1" ht="18.75">
      <c r="A714" s="12"/>
      <c r="B714" s="19"/>
      <c r="C714" s="19"/>
      <c r="D714" s="20"/>
      <c r="E714" s="20"/>
      <c r="F714" s="20"/>
      <c r="G714" s="20"/>
      <c r="H714" s="20"/>
      <c r="I714" s="20"/>
      <c r="J714" s="25"/>
      <c r="K714" s="20"/>
      <c r="L714" s="20"/>
      <c r="M714" s="20"/>
      <c r="N714" s="20"/>
      <c r="O714" s="28"/>
      <c r="P714" s="27"/>
      <c r="Q714" s="20"/>
      <c r="R714" s="21"/>
      <c r="S714" s="21"/>
      <c r="T714" s="21"/>
      <c r="U714" s="21"/>
      <c r="V714" s="21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3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/>
      <c r="CO714"/>
      <c r="CP714"/>
      <c r="CQ714"/>
      <c r="CR714"/>
      <c r="CS714"/>
      <c r="CT714"/>
      <c r="CU714"/>
      <c r="CV714" s="17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1" customFormat="1" ht="18.75">
      <c r="A715" s="12"/>
      <c r="B715" s="19"/>
      <c r="C715" s="19"/>
      <c r="D715" s="20"/>
      <c r="E715" s="20"/>
      <c r="F715" s="20"/>
      <c r="G715" s="20"/>
      <c r="H715" s="20"/>
      <c r="I715" s="20"/>
      <c r="J715" s="25"/>
      <c r="K715" s="20"/>
      <c r="L715" s="20"/>
      <c r="M715" s="20"/>
      <c r="N715" s="20"/>
      <c r="O715" s="28"/>
      <c r="P715" s="27"/>
      <c r="Q715" s="20"/>
      <c r="R715" s="21"/>
      <c r="S715" s="21"/>
      <c r="T715" s="21"/>
      <c r="U715" s="21"/>
      <c r="V715" s="21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3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/>
      <c r="CO715"/>
      <c r="CP715"/>
      <c r="CQ715"/>
      <c r="CR715"/>
      <c r="CS715"/>
      <c r="CT715"/>
      <c r="CU715"/>
      <c r="CV715" s="17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1" customFormat="1" ht="18.75">
      <c r="A716" s="12"/>
      <c r="B716" s="19"/>
      <c r="C716" s="19"/>
      <c r="D716" s="20"/>
      <c r="E716" s="20"/>
      <c r="F716" s="20"/>
      <c r="G716" s="20"/>
      <c r="H716" s="20"/>
      <c r="I716" s="20"/>
      <c r="J716" s="25"/>
      <c r="K716" s="20"/>
      <c r="L716" s="20"/>
      <c r="M716" s="20"/>
      <c r="N716" s="20"/>
      <c r="O716" s="28"/>
      <c r="P716" s="27"/>
      <c r="Q716" s="20"/>
      <c r="R716" s="21"/>
      <c r="S716" s="21"/>
      <c r="T716" s="21"/>
      <c r="U716" s="21"/>
      <c r="V716" s="21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3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/>
      <c r="CO716"/>
      <c r="CP716"/>
      <c r="CQ716"/>
      <c r="CR716"/>
      <c r="CS716"/>
      <c r="CT716"/>
      <c r="CU716"/>
      <c r="CV716" s="17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1" customFormat="1" ht="18.75">
      <c r="A717" s="12"/>
      <c r="B717" s="19"/>
      <c r="C717" s="19"/>
      <c r="D717" s="20"/>
      <c r="E717" s="20"/>
      <c r="F717" s="20"/>
      <c r="G717" s="20"/>
      <c r="H717" s="20"/>
      <c r="I717" s="20"/>
      <c r="J717" s="25"/>
      <c r="K717" s="20"/>
      <c r="L717" s="20"/>
      <c r="M717" s="20"/>
      <c r="N717" s="20"/>
      <c r="O717" s="28"/>
      <c r="P717" s="27"/>
      <c r="Q717" s="20"/>
      <c r="R717" s="21"/>
      <c r="S717" s="21"/>
      <c r="T717" s="21"/>
      <c r="U717" s="21"/>
      <c r="V717" s="21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3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/>
      <c r="CO717"/>
      <c r="CP717"/>
      <c r="CQ717"/>
      <c r="CR717"/>
      <c r="CS717"/>
      <c r="CT717"/>
      <c r="CU717"/>
      <c r="CV717" s="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1" customFormat="1" ht="18.75">
      <c r="A718" s="12"/>
      <c r="B718" s="19"/>
      <c r="C718" s="19"/>
      <c r="D718" s="20"/>
      <c r="E718" s="20"/>
      <c r="F718" s="20"/>
      <c r="G718" s="20"/>
      <c r="H718" s="20"/>
      <c r="I718" s="20"/>
      <c r="J718" s="25"/>
      <c r="K718" s="20"/>
      <c r="L718" s="20"/>
      <c r="M718" s="20"/>
      <c r="N718" s="20"/>
      <c r="O718" s="28"/>
      <c r="P718" s="27"/>
      <c r="Q718" s="20"/>
      <c r="R718" s="21"/>
      <c r="S718" s="21"/>
      <c r="T718" s="21"/>
      <c r="U718" s="21"/>
      <c r="V718" s="21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3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/>
      <c r="CO718"/>
      <c r="CP718"/>
      <c r="CQ718"/>
      <c r="CR718"/>
      <c r="CS718"/>
      <c r="CT718"/>
      <c r="CU718"/>
      <c r="CV718" s="17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1" customFormat="1" ht="18.75">
      <c r="A719" s="12"/>
      <c r="B719" s="19"/>
      <c r="C719" s="19"/>
      <c r="D719" s="20"/>
      <c r="E719" s="20"/>
      <c r="F719" s="20"/>
      <c r="G719" s="20"/>
      <c r="H719" s="20"/>
      <c r="I719" s="20"/>
      <c r="J719" s="25"/>
      <c r="K719" s="20"/>
      <c r="L719" s="20"/>
      <c r="M719" s="20"/>
      <c r="N719" s="20"/>
      <c r="O719" s="28"/>
      <c r="P719" s="27"/>
      <c r="Q719" s="20"/>
      <c r="R719" s="21"/>
      <c r="S719" s="21"/>
      <c r="T719" s="21"/>
      <c r="U719" s="21"/>
      <c r="V719" s="21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3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/>
      <c r="CO719"/>
      <c r="CP719"/>
      <c r="CQ719"/>
      <c r="CR719"/>
      <c r="CS719"/>
      <c r="CT719"/>
      <c r="CU719"/>
      <c r="CV719" s="17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1" customFormat="1" ht="18.75">
      <c r="A720" s="12"/>
      <c r="B720" s="19"/>
      <c r="C720" s="19"/>
      <c r="D720" s="20"/>
      <c r="E720" s="20"/>
      <c r="F720" s="20"/>
      <c r="G720" s="20"/>
      <c r="H720" s="20"/>
      <c r="I720" s="20"/>
      <c r="J720" s="25"/>
      <c r="K720" s="20"/>
      <c r="L720" s="20"/>
      <c r="M720" s="20"/>
      <c r="N720" s="20"/>
      <c r="O720" s="28"/>
      <c r="P720" s="27"/>
      <c r="Q720" s="20"/>
      <c r="R720" s="21"/>
      <c r="S720" s="21"/>
      <c r="T720" s="21"/>
      <c r="U720" s="21"/>
      <c r="V720" s="21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3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/>
      <c r="CO720"/>
      <c r="CP720"/>
      <c r="CQ720"/>
      <c r="CR720"/>
      <c r="CS720"/>
      <c r="CT720"/>
      <c r="CU720"/>
      <c r="CV720" s="17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1" customFormat="1" ht="18.75">
      <c r="A721" s="12"/>
      <c r="B721" s="19"/>
      <c r="C721" s="19"/>
      <c r="D721" s="20"/>
      <c r="E721" s="20"/>
      <c r="F721" s="20"/>
      <c r="G721" s="20"/>
      <c r="H721" s="20"/>
      <c r="I721" s="20"/>
      <c r="J721" s="25"/>
      <c r="K721" s="20"/>
      <c r="L721" s="20"/>
      <c r="M721" s="20"/>
      <c r="N721" s="20"/>
      <c r="O721" s="28"/>
      <c r="P721" s="27"/>
      <c r="Q721" s="20"/>
      <c r="R721" s="21"/>
      <c r="S721" s="21"/>
      <c r="T721" s="21"/>
      <c r="U721" s="21"/>
      <c r="V721" s="21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3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/>
      <c r="CO721"/>
      <c r="CP721"/>
      <c r="CQ721"/>
      <c r="CR721"/>
      <c r="CS721"/>
      <c r="CT721"/>
      <c r="CU721"/>
      <c r="CV721" s="17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1" customFormat="1" ht="18.75">
      <c r="A722" s="12"/>
      <c r="B722" s="19"/>
      <c r="C722" s="19"/>
      <c r="D722" s="20"/>
      <c r="E722" s="20"/>
      <c r="F722" s="20"/>
      <c r="G722" s="20"/>
      <c r="H722" s="20"/>
      <c r="I722" s="20"/>
      <c r="J722" s="25"/>
      <c r="K722" s="20"/>
      <c r="L722" s="20"/>
      <c r="M722" s="20"/>
      <c r="N722" s="20"/>
      <c r="O722" s="28"/>
      <c r="P722" s="27"/>
      <c r="Q722" s="20"/>
      <c r="R722" s="21"/>
      <c r="S722" s="21"/>
      <c r="T722" s="21"/>
      <c r="U722" s="21"/>
      <c r="V722" s="21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3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/>
      <c r="CO722"/>
      <c r="CP722"/>
      <c r="CQ722"/>
      <c r="CR722"/>
      <c r="CS722"/>
      <c r="CT722"/>
      <c r="CU722"/>
      <c r="CV722" s="17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1" customFormat="1" ht="18.75">
      <c r="A723" s="12"/>
      <c r="B723" s="19"/>
      <c r="C723" s="19"/>
      <c r="D723" s="20"/>
      <c r="E723" s="20"/>
      <c r="F723" s="20"/>
      <c r="G723" s="20"/>
      <c r="H723" s="20"/>
      <c r="I723" s="20"/>
      <c r="J723" s="25"/>
      <c r="K723" s="20"/>
      <c r="L723" s="20"/>
      <c r="M723" s="20"/>
      <c r="N723" s="20"/>
      <c r="O723" s="28"/>
      <c r="P723" s="27"/>
      <c r="Q723" s="20"/>
      <c r="R723" s="21"/>
      <c r="S723" s="21"/>
      <c r="T723" s="21"/>
      <c r="U723" s="21"/>
      <c r="V723" s="21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3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/>
      <c r="CO723"/>
      <c r="CP723"/>
      <c r="CQ723"/>
      <c r="CR723"/>
      <c r="CS723"/>
      <c r="CT723"/>
      <c r="CU723"/>
      <c r="CV723" s="17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1" customFormat="1" ht="18.75">
      <c r="A724" s="12"/>
      <c r="B724" s="19"/>
      <c r="C724" s="19"/>
      <c r="D724" s="20"/>
      <c r="E724" s="20"/>
      <c r="F724" s="20"/>
      <c r="G724" s="20"/>
      <c r="H724" s="20"/>
      <c r="I724" s="20"/>
      <c r="J724" s="25"/>
      <c r="K724" s="20"/>
      <c r="L724" s="20"/>
      <c r="M724" s="20"/>
      <c r="N724" s="20"/>
      <c r="O724" s="28"/>
      <c r="P724" s="27"/>
      <c r="Q724" s="20"/>
      <c r="R724" s="21"/>
      <c r="S724" s="21"/>
      <c r="T724" s="21"/>
      <c r="U724" s="21"/>
      <c r="V724" s="21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3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/>
      <c r="CO724"/>
      <c r="CP724"/>
      <c r="CQ724"/>
      <c r="CR724"/>
      <c r="CS724"/>
      <c r="CT724"/>
      <c r="CU724"/>
      <c r="CV724" s="17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1" customFormat="1" ht="18.75">
      <c r="A725" s="12"/>
      <c r="B725" s="19"/>
      <c r="C725" s="19"/>
      <c r="D725" s="20"/>
      <c r="E725" s="20"/>
      <c r="F725" s="20"/>
      <c r="G725" s="20"/>
      <c r="H725" s="20"/>
      <c r="I725" s="20"/>
      <c r="J725" s="25"/>
      <c r="K725" s="20"/>
      <c r="L725" s="20"/>
      <c r="M725" s="20"/>
      <c r="N725" s="20"/>
      <c r="O725" s="28"/>
      <c r="P725" s="27"/>
      <c r="Q725" s="20"/>
      <c r="R725" s="21"/>
      <c r="S725" s="21"/>
      <c r="T725" s="21"/>
      <c r="U725" s="21"/>
      <c r="V725" s="21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3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/>
      <c r="CO725"/>
      <c r="CP725"/>
      <c r="CQ725"/>
      <c r="CR725"/>
      <c r="CS725"/>
      <c r="CT725"/>
      <c r="CU725"/>
      <c r="CV725" s="17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1" customFormat="1" ht="18.75">
      <c r="A726" s="12"/>
      <c r="B726" s="19"/>
      <c r="C726" s="19"/>
      <c r="D726" s="20"/>
      <c r="E726" s="20"/>
      <c r="F726" s="20"/>
      <c r="G726" s="20"/>
      <c r="H726" s="20"/>
      <c r="I726" s="20"/>
      <c r="J726" s="25"/>
      <c r="K726" s="20"/>
      <c r="L726" s="20"/>
      <c r="M726" s="20"/>
      <c r="N726" s="20"/>
      <c r="O726" s="28"/>
      <c r="P726" s="27"/>
      <c r="Q726" s="20"/>
      <c r="R726" s="21"/>
      <c r="S726" s="21"/>
      <c r="T726" s="21"/>
      <c r="U726" s="21"/>
      <c r="V726" s="21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3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/>
      <c r="CO726"/>
      <c r="CP726"/>
      <c r="CQ726"/>
      <c r="CR726"/>
      <c r="CS726"/>
      <c r="CT726"/>
      <c r="CU726"/>
      <c r="CV726" s="17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1" customFormat="1" ht="18.75">
      <c r="A727" s="12"/>
      <c r="B727" s="19"/>
      <c r="C727" s="19"/>
      <c r="D727" s="20"/>
      <c r="E727" s="20"/>
      <c r="F727" s="20"/>
      <c r="G727" s="20"/>
      <c r="H727" s="20"/>
      <c r="I727" s="20"/>
      <c r="J727" s="25"/>
      <c r="K727" s="20"/>
      <c r="L727" s="20"/>
      <c r="M727" s="20"/>
      <c r="N727" s="20"/>
      <c r="O727" s="28"/>
      <c r="P727" s="27"/>
      <c r="Q727" s="20"/>
      <c r="R727" s="21"/>
      <c r="S727" s="21"/>
      <c r="T727" s="21"/>
      <c r="U727" s="21"/>
      <c r="V727" s="21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3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/>
      <c r="CO727"/>
      <c r="CP727"/>
      <c r="CQ727"/>
      <c r="CR727"/>
      <c r="CS727"/>
      <c r="CT727"/>
      <c r="CU727"/>
      <c r="CV727" s="1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1" customFormat="1" ht="18.75">
      <c r="A728" s="12"/>
      <c r="B728" s="19"/>
      <c r="C728" s="19"/>
      <c r="D728" s="20"/>
      <c r="E728" s="20"/>
      <c r="F728" s="20"/>
      <c r="G728" s="20"/>
      <c r="H728" s="20"/>
      <c r="I728" s="20"/>
      <c r="J728" s="25"/>
      <c r="K728" s="20"/>
      <c r="L728" s="20"/>
      <c r="M728" s="20"/>
      <c r="N728" s="20"/>
      <c r="O728" s="28"/>
      <c r="P728" s="27"/>
      <c r="Q728" s="20"/>
      <c r="R728" s="21"/>
      <c r="S728" s="21"/>
      <c r="T728" s="21"/>
      <c r="U728" s="21"/>
      <c r="V728" s="21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3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/>
      <c r="CO728"/>
      <c r="CP728"/>
      <c r="CQ728"/>
      <c r="CR728"/>
      <c r="CS728"/>
      <c r="CT728"/>
      <c r="CU728"/>
      <c r="CV728" s="17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1" customFormat="1" ht="18.75">
      <c r="A729" s="12"/>
      <c r="B729" s="19"/>
      <c r="C729" s="19"/>
      <c r="D729" s="20"/>
      <c r="E729" s="20"/>
      <c r="F729" s="20"/>
      <c r="G729" s="20"/>
      <c r="H729" s="20"/>
      <c r="I729" s="20"/>
      <c r="J729" s="25"/>
      <c r="K729" s="20"/>
      <c r="L729" s="20"/>
      <c r="M729" s="20"/>
      <c r="N729" s="20"/>
      <c r="O729" s="28"/>
      <c r="P729" s="27"/>
      <c r="Q729" s="20"/>
      <c r="R729" s="21"/>
      <c r="S729" s="21"/>
      <c r="T729" s="21"/>
      <c r="U729" s="21"/>
      <c r="V729" s="21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3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/>
      <c r="CO729"/>
      <c r="CP729"/>
      <c r="CQ729"/>
      <c r="CR729"/>
      <c r="CS729"/>
      <c r="CT729"/>
      <c r="CU729"/>
      <c r="CV729" s="17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1" customFormat="1" ht="18.75">
      <c r="A730" s="12"/>
      <c r="B730" s="19"/>
      <c r="C730" s="19"/>
      <c r="D730" s="20"/>
      <c r="E730" s="20"/>
      <c r="F730" s="20"/>
      <c r="G730" s="20"/>
      <c r="H730" s="20"/>
      <c r="I730" s="20"/>
      <c r="J730" s="25"/>
      <c r="K730" s="20"/>
      <c r="L730" s="20"/>
      <c r="M730" s="20"/>
      <c r="N730" s="20"/>
      <c r="O730" s="28"/>
      <c r="P730" s="27"/>
      <c r="Q730" s="20"/>
      <c r="R730" s="21"/>
      <c r="S730" s="21"/>
      <c r="T730" s="21"/>
      <c r="U730" s="21"/>
      <c r="V730" s="21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3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/>
      <c r="CO730"/>
      <c r="CP730"/>
      <c r="CQ730"/>
      <c r="CR730"/>
      <c r="CS730"/>
      <c r="CT730"/>
      <c r="CU730"/>
      <c r="CV730" s="17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1" customFormat="1" ht="18.75">
      <c r="A731" s="12"/>
      <c r="B731" s="19"/>
      <c r="C731" s="19"/>
      <c r="D731" s="20"/>
      <c r="E731" s="20"/>
      <c r="F731" s="20"/>
      <c r="G731" s="20"/>
      <c r="H731" s="20"/>
      <c r="I731" s="20"/>
      <c r="J731" s="25"/>
      <c r="K731" s="20"/>
      <c r="L731" s="20"/>
      <c r="M731" s="20"/>
      <c r="N731" s="20"/>
      <c r="O731" s="28"/>
      <c r="P731" s="27"/>
      <c r="Q731" s="20"/>
      <c r="R731" s="21"/>
      <c r="S731" s="21"/>
      <c r="T731" s="21"/>
      <c r="U731" s="21"/>
      <c r="V731" s="21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3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/>
      <c r="CO731"/>
      <c r="CP731"/>
      <c r="CQ731"/>
      <c r="CR731"/>
      <c r="CS731"/>
      <c r="CT731"/>
      <c r="CU731"/>
      <c r="CV731" s="17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1" customFormat="1" ht="18.75">
      <c r="A732" s="12"/>
      <c r="B732" s="19"/>
      <c r="C732" s="19"/>
      <c r="D732" s="20"/>
      <c r="E732" s="20"/>
      <c r="F732" s="20"/>
      <c r="G732" s="20"/>
      <c r="H732" s="20"/>
      <c r="I732" s="20"/>
      <c r="J732" s="25"/>
      <c r="K732" s="20"/>
      <c r="L732" s="20"/>
      <c r="M732" s="20"/>
      <c r="N732" s="20"/>
      <c r="O732" s="28"/>
      <c r="P732" s="27"/>
      <c r="Q732" s="20"/>
      <c r="R732" s="21"/>
      <c r="S732" s="21"/>
      <c r="T732" s="21"/>
      <c r="U732" s="21"/>
      <c r="V732" s="21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3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/>
      <c r="CO732"/>
      <c r="CP732"/>
      <c r="CQ732"/>
      <c r="CR732"/>
      <c r="CS732"/>
      <c r="CT732"/>
      <c r="CU732"/>
      <c r="CV732" s="17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1" customFormat="1" ht="18.75">
      <c r="A733" s="12"/>
      <c r="B733" s="19"/>
      <c r="C733" s="19"/>
      <c r="D733" s="20"/>
      <c r="E733" s="20"/>
      <c r="F733" s="20"/>
      <c r="G733" s="20"/>
      <c r="H733" s="20"/>
      <c r="I733" s="20"/>
      <c r="J733" s="25"/>
      <c r="K733" s="20"/>
      <c r="L733" s="20"/>
      <c r="M733" s="20"/>
      <c r="N733" s="20"/>
      <c r="O733" s="28"/>
      <c r="P733" s="27"/>
      <c r="Q733" s="20"/>
      <c r="R733" s="21"/>
      <c r="S733" s="21"/>
      <c r="T733" s="21"/>
      <c r="U733" s="21"/>
      <c r="V733" s="21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3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/>
      <c r="CO733"/>
      <c r="CP733"/>
      <c r="CQ733"/>
      <c r="CR733"/>
      <c r="CS733"/>
      <c r="CT733"/>
      <c r="CU733"/>
      <c r="CV733" s="17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1" customFormat="1" ht="18.75">
      <c r="A734" s="12"/>
      <c r="B734" s="19"/>
      <c r="C734" s="19"/>
      <c r="D734" s="20"/>
      <c r="E734" s="20"/>
      <c r="F734" s="20"/>
      <c r="G734" s="20"/>
      <c r="H734" s="20"/>
      <c r="I734" s="20"/>
      <c r="J734" s="25"/>
      <c r="K734" s="20"/>
      <c r="L734" s="20"/>
      <c r="M734" s="20"/>
      <c r="N734" s="20"/>
      <c r="O734" s="28"/>
      <c r="P734" s="27"/>
      <c r="Q734" s="20"/>
      <c r="R734" s="21"/>
      <c r="S734" s="21"/>
      <c r="T734" s="21"/>
      <c r="U734" s="21"/>
      <c r="V734" s="21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3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/>
      <c r="CO734"/>
      <c r="CP734"/>
      <c r="CQ734"/>
      <c r="CR734"/>
      <c r="CS734"/>
      <c r="CT734"/>
      <c r="CU734"/>
      <c r="CV734" s="17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1" customFormat="1" ht="18.75">
      <c r="A735" s="12"/>
      <c r="B735" s="19"/>
      <c r="C735" s="19"/>
      <c r="D735" s="20"/>
      <c r="E735" s="20"/>
      <c r="F735" s="20"/>
      <c r="G735" s="20"/>
      <c r="H735" s="20"/>
      <c r="I735" s="20"/>
      <c r="J735" s="25"/>
      <c r="K735" s="20"/>
      <c r="L735" s="20"/>
      <c r="M735" s="20"/>
      <c r="N735" s="20"/>
      <c r="O735" s="28"/>
      <c r="P735" s="27"/>
      <c r="Q735" s="20"/>
      <c r="R735" s="21"/>
      <c r="S735" s="21"/>
      <c r="T735" s="21"/>
      <c r="U735" s="21"/>
      <c r="V735" s="21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3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/>
      <c r="CO735"/>
      <c r="CP735"/>
      <c r="CQ735"/>
      <c r="CR735"/>
      <c r="CS735"/>
      <c r="CT735"/>
      <c r="CU735"/>
      <c r="CV735" s="17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1" customFormat="1" ht="18.75">
      <c r="A736" s="12"/>
      <c r="B736" s="19"/>
      <c r="C736" s="19"/>
      <c r="D736" s="20"/>
      <c r="E736" s="20"/>
      <c r="F736" s="20"/>
      <c r="G736" s="20"/>
      <c r="H736" s="20"/>
      <c r="I736" s="20"/>
      <c r="J736" s="25"/>
      <c r="K736" s="20"/>
      <c r="L736" s="20"/>
      <c r="M736" s="20"/>
      <c r="N736" s="20"/>
      <c r="O736" s="28"/>
      <c r="P736" s="27"/>
      <c r="Q736" s="20"/>
      <c r="R736" s="21"/>
      <c r="S736" s="21"/>
      <c r="T736" s="21"/>
      <c r="U736" s="21"/>
      <c r="V736" s="21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3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/>
      <c r="CO736"/>
      <c r="CP736"/>
      <c r="CQ736"/>
      <c r="CR736"/>
      <c r="CS736"/>
      <c r="CT736"/>
      <c r="CU736"/>
      <c r="CV736" s="17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1" customFormat="1" ht="18.75">
      <c r="A737" s="12"/>
      <c r="B737" s="19"/>
      <c r="C737" s="19"/>
      <c r="D737" s="20"/>
      <c r="E737" s="20"/>
      <c r="F737" s="20"/>
      <c r="G737" s="20"/>
      <c r="H737" s="20"/>
      <c r="I737" s="20"/>
      <c r="J737" s="25"/>
      <c r="K737" s="20"/>
      <c r="L737" s="20"/>
      <c r="M737" s="20"/>
      <c r="N737" s="20"/>
      <c r="O737" s="28"/>
      <c r="P737" s="27"/>
      <c r="Q737" s="20"/>
      <c r="R737" s="21"/>
      <c r="S737" s="21"/>
      <c r="T737" s="21"/>
      <c r="U737" s="21"/>
      <c r="V737" s="21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3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/>
      <c r="CO737"/>
      <c r="CP737"/>
      <c r="CQ737"/>
      <c r="CR737"/>
      <c r="CS737"/>
      <c r="CT737"/>
      <c r="CU737"/>
      <c r="CV737" s="1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1" customFormat="1" ht="18.75">
      <c r="A738" s="12"/>
      <c r="B738" s="19"/>
      <c r="C738" s="19"/>
      <c r="D738" s="20"/>
      <c r="E738" s="20"/>
      <c r="F738" s="20"/>
      <c r="G738" s="20"/>
      <c r="H738" s="20"/>
      <c r="I738" s="20"/>
      <c r="J738" s="25"/>
      <c r="K738" s="20"/>
      <c r="L738" s="20"/>
      <c r="M738" s="20"/>
      <c r="N738" s="20"/>
      <c r="O738" s="28"/>
      <c r="P738" s="27"/>
      <c r="Q738" s="20"/>
      <c r="R738" s="21"/>
      <c r="S738" s="21"/>
      <c r="T738" s="21"/>
      <c r="U738" s="21"/>
      <c r="V738" s="21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3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/>
      <c r="CO738"/>
      <c r="CP738"/>
      <c r="CQ738"/>
      <c r="CR738"/>
      <c r="CS738"/>
      <c r="CT738"/>
      <c r="CU738"/>
      <c r="CV738" s="17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1" customFormat="1" ht="18.75">
      <c r="A739" s="12"/>
      <c r="B739" s="19"/>
      <c r="C739" s="19"/>
      <c r="D739" s="20"/>
      <c r="E739" s="20"/>
      <c r="F739" s="20"/>
      <c r="G739" s="20"/>
      <c r="H739" s="20"/>
      <c r="I739" s="20"/>
      <c r="J739" s="25"/>
      <c r="K739" s="20"/>
      <c r="L739" s="20"/>
      <c r="M739" s="20"/>
      <c r="N739" s="20"/>
      <c r="O739" s="28"/>
      <c r="P739" s="27"/>
      <c r="Q739" s="20"/>
      <c r="R739" s="21"/>
      <c r="S739" s="21"/>
      <c r="T739" s="21"/>
      <c r="U739" s="21"/>
      <c r="V739" s="21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3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/>
      <c r="CO739"/>
      <c r="CP739"/>
      <c r="CQ739"/>
      <c r="CR739"/>
      <c r="CS739"/>
      <c r="CT739"/>
      <c r="CU739"/>
      <c r="CV739" s="17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1" customFormat="1" ht="18.75">
      <c r="A740" s="12"/>
      <c r="B740" s="19"/>
      <c r="C740" s="19"/>
      <c r="D740" s="20"/>
      <c r="E740" s="20"/>
      <c r="F740" s="20"/>
      <c r="G740" s="20"/>
      <c r="H740" s="20"/>
      <c r="I740" s="20"/>
      <c r="J740" s="25"/>
      <c r="K740" s="20"/>
      <c r="L740" s="20"/>
      <c r="M740" s="20"/>
      <c r="N740" s="20"/>
      <c r="O740" s="28"/>
      <c r="P740" s="27"/>
      <c r="Q740" s="20"/>
      <c r="R740" s="21"/>
      <c r="S740" s="21"/>
      <c r="T740" s="21"/>
      <c r="U740" s="21"/>
      <c r="V740" s="21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3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/>
      <c r="CO740"/>
      <c r="CP740"/>
      <c r="CQ740"/>
      <c r="CR740"/>
      <c r="CS740"/>
      <c r="CT740"/>
      <c r="CU740"/>
      <c r="CV740" s="17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1" customFormat="1" ht="18.75">
      <c r="A741" s="12"/>
      <c r="B741" s="19"/>
      <c r="C741" s="19"/>
      <c r="D741" s="20"/>
      <c r="E741" s="20"/>
      <c r="F741" s="20"/>
      <c r="G741" s="20"/>
      <c r="H741" s="20"/>
      <c r="I741" s="20"/>
      <c r="J741" s="25"/>
      <c r="K741" s="20"/>
      <c r="L741" s="20"/>
      <c r="M741" s="20"/>
      <c r="N741" s="20"/>
      <c r="O741" s="28"/>
      <c r="P741" s="27"/>
      <c r="Q741" s="20"/>
      <c r="R741" s="21"/>
      <c r="S741" s="21"/>
      <c r="T741" s="21"/>
      <c r="U741" s="21"/>
      <c r="V741" s="21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3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/>
      <c r="CO741"/>
      <c r="CP741"/>
      <c r="CQ741"/>
      <c r="CR741"/>
      <c r="CS741"/>
      <c r="CT741"/>
      <c r="CU741"/>
      <c r="CV741" s="17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1" customFormat="1" ht="18.75">
      <c r="A742" s="12"/>
      <c r="B742" s="19"/>
      <c r="C742" s="19"/>
      <c r="D742" s="20"/>
      <c r="E742" s="20"/>
      <c r="F742" s="20"/>
      <c r="G742" s="20"/>
      <c r="H742" s="20"/>
      <c r="I742" s="20"/>
      <c r="J742" s="25"/>
      <c r="K742" s="20"/>
      <c r="L742" s="20"/>
      <c r="M742" s="20"/>
      <c r="N742" s="20"/>
      <c r="O742" s="28"/>
      <c r="P742" s="27"/>
      <c r="Q742" s="20"/>
      <c r="R742" s="21"/>
      <c r="S742" s="21"/>
      <c r="T742" s="21"/>
      <c r="U742" s="21"/>
      <c r="V742" s="21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3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/>
      <c r="CO742"/>
      <c r="CP742"/>
      <c r="CQ742"/>
      <c r="CR742"/>
      <c r="CS742"/>
      <c r="CT742"/>
      <c r="CU742"/>
      <c r="CV742" s="17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1" customFormat="1" ht="18.75">
      <c r="A743" s="12"/>
      <c r="B743" s="19"/>
      <c r="C743" s="19"/>
      <c r="D743" s="20"/>
      <c r="E743" s="20"/>
      <c r="F743" s="20"/>
      <c r="G743" s="20"/>
      <c r="H743" s="20"/>
      <c r="I743" s="20"/>
      <c r="J743" s="25"/>
      <c r="K743" s="20"/>
      <c r="L743" s="20"/>
      <c r="M743" s="20"/>
      <c r="N743" s="20"/>
      <c r="O743" s="28"/>
      <c r="P743" s="27"/>
      <c r="Q743" s="20"/>
      <c r="R743" s="21"/>
      <c r="S743" s="21"/>
      <c r="T743" s="21"/>
      <c r="U743" s="21"/>
      <c r="V743" s="21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3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/>
      <c r="CO743"/>
      <c r="CP743"/>
      <c r="CQ743"/>
      <c r="CR743"/>
      <c r="CS743"/>
      <c r="CT743"/>
      <c r="CU743"/>
      <c r="CV743" s="17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1" customFormat="1" ht="18.75">
      <c r="A744" s="12"/>
      <c r="B744" s="19"/>
      <c r="C744" s="19"/>
      <c r="D744" s="20"/>
      <c r="E744" s="20"/>
      <c r="F744" s="20"/>
      <c r="G744" s="20"/>
      <c r="H744" s="20"/>
      <c r="I744" s="20"/>
      <c r="J744" s="25"/>
      <c r="K744" s="20"/>
      <c r="L744" s="20"/>
      <c r="M744" s="20"/>
      <c r="N744" s="20"/>
      <c r="O744" s="28"/>
      <c r="P744" s="27"/>
      <c r="Q744" s="20"/>
      <c r="R744" s="21"/>
      <c r="S744" s="21"/>
      <c r="T744" s="21"/>
      <c r="U744" s="21"/>
      <c r="V744" s="21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3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/>
      <c r="CO744"/>
      <c r="CP744"/>
      <c r="CQ744"/>
      <c r="CR744"/>
      <c r="CS744"/>
      <c r="CT744"/>
      <c r="CU744"/>
      <c r="CV744" s="17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1" customFormat="1" ht="18.75">
      <c r="A745" s="12"/>
      <c r="B745" s="19"/>
      <c r="C745" s="19"/>
      <c r="D745" s="20"/>
      <c r="E745" s="20"/>
      <c r="F745" s="20"/>
      <c r="G745" s="20"/>
      <c r="H745" s="20"/>
      <c r="I745" s="20"/>
      <c r="J745" s="25"/>
      <c r="K745" s="20"/>
      <c r="L745" s="20"/>
      <c r="M745" s="20"/>
      <c r="N745" s="20"/>
      <c r="O745" s="28"/>
      <c r="P745" s="27"/>
      <c r="Q745" s="20"/>
      <c r="R745" s="21"/>
      <c r="S745" s="21"/>
      <c r="T745" s="21"/>
      <c r="U745" s="21"/>
      <c r="V745" s="21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3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/>
      <c r="CO745"/>
      <c r="CP745"/>
      <c r="CQ745"/>
      <c r="CR745"/>
      <c r="CS745"/>
      <c r="CT745"/>
      <c r="CU745"/>
      <c r="CV745" s="17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1" customFormat="1" ht="18.75">
      <c r="A746" s="12"/>
      <c r="B746" s="19"/>
      <c r="C746" s="19"/>
      <c r="D746" s="20"/>
      <c r="E746" s="20"/>
      <c r="F746" s="20"/>
      <c r="G746" s="20"/>
      <c r="H746" s="20"/>
      <c r="I746" s="20"/>
      <c r="J746" s="25"/>
      <c r="K746" s="20"/>
      <c r="L746" s="20"/>
      <c r="M746" s="20"/>
      <c r="N746" s="20"/>
      <c r="O746" s="28"/>
      <c r="P746" s="27"/>
      <c r="Q746" s="20"/>
      <c r="R746" s="21"/>
      <c r="S746" s="21"/>
      <c r="T746" s="21"/>
      <c r="U746" s="21"/>
      <c r="V746" s="21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3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/>
      <c r="CO746"/>
      <c r="CP746"/>
      <c r="CQ746"/>
      <c r="CR746"/>
      <c r="CS746"/>
      <c r="CT746"/>
      <c r="CU746"/>
      <c r="CV746" s="17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1" customFormat="1" ht="18.75">
      <c r="A747" s="12"/>
      <c r="B747" s="19"/>
      <c r="C747" s="19"/>
      <c r="D747" s="20"/>
      <c r="E747" s="20"/>
      <c r="F747" s="20"/>
      <c r="G747" s="20"/>
      <c r="H747" s="20"/>
      <c r="I747" s="20"/>
      <c r="J747" s="25"/>
      <c r="K747" s="20"/>
      <c r="L747" s="20"/>
      <c r="M747" s="20"/>
      <c r="N747" s="20"/>
      <c r="O747" s="28"/>
      <c r="P747" s="27"/>
      <c r="Q747" s="20"/>
      <c r="R747" s="21"/>
      <c r="S747" s="21"/>
      <c r="T747" s="21"/>
      <c r="U747" s="21"/>
      <c r="V747" s="21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3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/>
      <c r="CO747"/>
      <c r="CP747"/>
      <c r="CQ747"/>
      <c r="CR747"/>
      <c r="CS747"/>
      <c r="CT747"/>
      <c r="CU747"/>
      <c r="CV747" s="1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1" customFormat="1" ht="18.75">
      <c r="A748" s="12"/>
      <c r="B748" s="19"/>
      <c r="C748" s="19"/>
      <c r="D748" s="20"/>
      <c r="E748" s="20"/>
      <c r="F748" s="20"/>
      <c r="G748" s="20"/>
      <c r="H748" s="20"/>
      <c r="I748" s="20"/>
      <c r="J748" s="25"/>
      <c r="K748" s="20"/>
      <c r="L748" s="20"/>
      <c r="M748" s="20"/>
      <c r="N748" s="20"/>
      <c r="O748" s="28"/>
      <c r="P748" s="27"/>
      <c r="Q748" s="20"/>
      <c r="R748" s="21"/>
      <c r="S748" s="21"/>
      <c r="T748" s="21"/>
      <c r="U748" s="21"/>
      <c r="V748" s="21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3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/>
      <c r="CO748"/>
      <c r="CP748"/>
      <c r="CQ748"/>
      <c r="CR748"/>
      <c r="CS748"/>
      <c r="CT748"/>
      <c r="CU748"/>
      <c r="CV748" s="17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1" customFormat="1" ht="18.75">
      <c r="A749" s="12"/>
      <c r="B749" s="19"/>
      <c r="C749" s="19"/>
      <c r="D749" s="20"/>
      <c r="E749" s="20"/>
      <c r="F749" s="20"/>
      <c r="G749" s="20"/>
      <c r="H749" s="20"/>
      <c r="I749" s="20"/>
      <c r="J749" s="25"/>
      <c r="K749" s="20"/>
      <c r="L749" s="20"/>
      <c r="M749" s="20"/>
      <c r="N749" s="20"/>
      <c r="O749" s="28"/>
      <c r="P749" s="27"/>
      <c r="Q749" s="20"/>
      <c r="R749" s="21"/>
      <c r="S749" s="21"/>
      <c r="T749" s="21"/>
      <c r="U749" s="21"/>
      <c r="V749" s="21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3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/>
      <c r="CO749"/>
      <c r="CP749"/>
      <c r="CQ749"/>
      <c r="CR749"/>
      <c r="CS749"/>
      <c r="CT749"/>
      <c r="CU749"/>
      <c r="CV749" s="17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1" customFormat="1" ht="18.75">
      <c r="A750" s="12"/>
      <c r="B750" s="19"/>
      <c r="C750" s="19"/>
      <c r="D750" s="20"/>
      <c r="E750" s="20"/>
      <c r="F750" s="20"/>
      <c r="G750" s="20"/>
      <c r="H750" s="20"/>
      <c r="I750" s="20"/>
      <c r="J750" s="25"/>
      <c r="K750" s="20"/>
      <c r="L750" s="20"/>
      <c r="M750" s="20"/>
      <c r="N750" s="20"/>
      <c r="O750" s="28"/>
      <c r="P750" s="27"/>
      <c r="Q750" s="20"/>
      <c r="R750" s="21"/>
      <c r="S750" s="21"/>
      <c r="T750" s="21"/>
      <c r="U750" s="21"/>
      <c r="V750" s="21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3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/>
      <c r="CO750"/>
      <c r="CP750"/>
      <c r="CQ750"/>
      <c r="CR750"/>
      <c r="CS750"/>
      <c r="CT750"/>
      <c r="CU750"/>
      <c r="CV750" s="17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1" customFormat="1" ht="18.75">
      <c r="A751" s="12"/>
      <c r="B751" s="19"/>
      <c r="C751" s="19"/>
      <c r="D751" s="20"/>
      <c r="E751" s="20"/>
      <c r="F751" s="20"/>
      <c r="G751" s="20"/>
      <c r="H751" s="20"/>
      <c r="I751" s="20"/>
      <c r="J751" s="25"/>
      <c r="K751" s="20"/>
      <c r="L751" s="20"/>
      <c r="M751" s="20"/>
      <c r="N751" s="20"/>
      <c r="O751" s="28"/>
      <c r="P751" s="27"/>
      <c r="Q751" s="20"/>
      <c r="R751" s="21"/>
      <c r="S751" s="21"/>
      <c r="T751" s="21"/>
      <c r="U751" s="21"/>
      <c r="V751" s="21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3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/>
      <c r="CO751"/>
      <c r="CP751"/>
      <c r="CQ751"/>
      <c r="CR751"/>
      <c r="CS751"/>
      <c r="CT751"/>
      <c r="CU751"/>
      <c r="CV751" s="17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1" customFormat="1" ht="18.75">
      <c r="A752" s="12"/>
      <c r="B752" s="19"/>
      <c r="C752" s="19"/>
      <c r="D752" s="20"/>
      <c r="E752" s="20"/>
      <c r="F752" s="20"/>
      <c r="G752" s="20"/>
      <c r="H752" s="20"/>
      <c r="I752" s="20"/>
      <c r="J752" s="25"/>
      <c r="K752" s="20"/>
      <c r="L752" s="20"/>
      <c r="M752" s="20"/>
      <c r="N752" s="20"/>
      <c r="O752" s="28"/>
      <c r="P752" s="27"/>
      <c r="Q752" s="20"/>
      <c r="R752" s="21"/>
      <c r="S752" s="21"/>
      <c r="T752" s="21"/>
      <c r="U752" s="21"/>
      <c r="V752" s="21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3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/>
      <c r="CO752"/>
      <c r="CP752"/>
      <c r="CQ752"/>
      <c r="CR752"/>
      <c r="CS752"/>
      <c r="CT752"/>
      <c r="CU752"/>
      <c r="CV752" s="17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1" customFormat="1" ht="18.75">
      <c r="A753" s="12"/>
      <c r="B753" s="19"/>
      <c r="C753" s="19"/>
      <c r="D753" s="20"/>
      <c r="E753" s="20"/>
      <c r="F753" s="20"/>
      <c r="G753" s="20"/>
      <c r="H753" s="20"/>
      <c r="I753" s="20"/>
      <c r="J753" s="25"/>
      <c r="K753" s="20"/>
      <c r="L753" s="20"/>
      <c r="M753" s="20"/>
      <c r="N753" s="20"/>
      <c r="O753" s="28"/>
      <c r="P753" s="27"/>
      <c r="Q753" s="20"/>
      <c r="R753" s="21"/>
      <c r="S753" s="21"/>
      <c r="T753" s="21"/>
      <c r="U753" s="21"/>
      <c r="V753" s="21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3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/>
      <c r="CO753"/>
      <c r="CP753"/>
      <c r="CQ753"/>
      <c r="CR753"/>
      <c r="CS753"/>
      <c r="CT753"/>
      <c r="CU753"/>
      <c r="CV753" s="17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1" customFormat="1" ht="18.75">
      <c r="A754" s="12"/>
      <c r="B754" s="19"/>
      <c r="C754" s="19"/>
      <c r="D754" s="20"/>
      <c r="E754" s="20"/>
      <c r="F754" s="20"/>
      <c r="G754" s="20"/>
      <c r="H754" s="20"/>
      <c r="I754" s="20"/>
      <c r="J754" s="25"/>
      <c r="K754" s="20"/>
      <c r="L754" s="20"/>
      <c r="M754" s="20"/>
      <c r="N754" s="20"/>
      <c r="O754" s="28"/>
      <c r="P754" s="27"/>
      <c r="Q754" s="20"/>
      <c r="R754" s="21"/>
      <c r="S754" s="21"/>
      <c r="T754" s="21"/>
      <c r="U754" s="21"/>
      <c r="V754" s="21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3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/>
      <c r="CO754"/>
      <c r="CP754"/>
      <c r="CQ754"/>
      <c r="CR754"/>
      <c r="CS754"/>
      <c r="CT754"/>
      <c r="CU754"/>
      <c r="CV754" s="17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1" customFormat="1" ht="18.75">
      <c r="A755" s="12"/>
      <c r="B755" s="19"/>
      <c r="C755" s="19"/>
      <c r="D755" s="20"/>
      <c r="E755" s="20"/>
      <c r="F755" s="20"/>
      <c r="G755" s="20"/>
      <c r="H755" s="20"/>
      <c r="I755" s="20"/>
      <c r="J755" s="25"/>
      <c r="K755" s="20"/>
      <c r="L755" s="20"/>
      <c r="M755" s="20"/>
      <c r="N755" s="20"/>
      <c r="O755" s="28"/>
      <c r="P755" s="27"/>
      <c r="Q755" s="20"/>
      <c r="R755" s="21"/>
      <c r="S755" s="21"/>
      <c r="T755" s="21"/>
      <c r="U755" s="21"/>
      <c r="V755" s="21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3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/>
      <c r="CO755"/>
      <c r="CP755"/>
      <c r="CQ755"/>
      <c r="CR755"/>
      <c r="CS755"/>
      <c r="CT755"/>
      <c r="CU755"/>
      <c r="CV755" s="17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1" customFormat="1" ht="18.75">
      <c r="A756" s="12"/>
      <c r="B756" s="19"/>
      <c r="C756" s="19"/>
      <c r="D756" s="20"/>
      <c r="E756" s="20"/>
      <c r="F756" s="20"/>
      <c r="G756" s="20"/>
      <c r="H756" s="20"/>
      <c r="I756" s="20"/>
      <c r="J756" s="25"/>
      <c r="K756" s="20"/>
      <c r="L756" s="20"/>
      <c r="M756" s="20"/>
      <c r="N756" s="20"/>
      <c r="O756" s="28"/>
      <c r="P756" s="27"/>
      <c r="Q756" s="20"/>
      <c r="R756" s="21"/>
      <c r="S756" s="21"/>
      <c r="T756" s="21"/>
      <c r="U756" s="21"/>
      <c r="V756" s="21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3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/>
      <c r="CO756"/>
      <c r="CP756"/>
      <c r="CQ756"/>
      <c r="CR756"/>
      <c r="CS756"/>
      <c r="CT756"/>
      <c r="CU756"/>
      <c r="CV756" s="17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1" customFormat="1" ht="18.75">
      <c r="A757" s="12"/>
      <c r="B757" s="19"/>
      <c r="C757" s="19"/>
      <c r="D757" s="20"/>
      <c r="E757" s="20"/>
      <c r="F757" s="20"/>
      <c r="G757" s="20"/>
      <c r="H757" s="20"/>
      <c r="I757" s="20"/>
      <c r="J757" s="25"/>
      <c r="K757" s="20"/>
      <c r="L757" s="20"/>
      <c r="M757" s="20"/>
      <c r="N757" s="20"/>
      <c r="O757" s="28"/>
      <c r="P757" s="27"/>
      <c r="Q757" s="20"/>
      <c r="R757" s="21"/>
      <c r="S757" s="21"/>
      <c r="T757" s="21"/>
      <c r="U757" s="21"/>
      <c r="V757" s="21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3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/>
      <c r="CO757"/>
      <c r="CP757"/>
      <c r="CQ757"/>
      <c r="CR757"/>
      <c r="CS757"/>
      <c r="CT757"/>
      <c r="CU757"/>
      <c r="CV757" s="1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1" customFormat="1" ht="18.75">
      <c r="A758" s="12"/>
      <c r="B758" s="19"/>
      <c r="C758" s="19"/>
      <c r="D758" s="20"/>
      <c r="E758" s="20"/>
      <c r="F758" s="20"/>
      <c r="G758" s="20"/>
      <c r="H758" s="20"/>
      <c r="I758" s="20"/>
      <c r="J758" s="25"/>
      <c r="K758" s="20"/>
      <c r="L758" s="20"/>
      <c r="M758" s="20"/>
      <c r="N758" s="20"/>
      <c r="O758" s="28"/>
      <c r="P758" s="27"/>
      <c r="Q758" s="20"/>
      <c r="R758" s="21"/>
      <c r="S758" s="21"/>
      <c r="T758" s="21"/>
      <c r="U758" s="21"/>
      <c r="V758" s="21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3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/>
      <c r="CO758"/>
      <c r="CP758"/>
      <c r="CQ758"/>
      <c r="CR758"/>
      <c r="CS758"/>
      <c r="CT758"/>
      <c r="CU758"/>
      <c r="CV758" s="17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1" customFormat="1" ht="18.75">
      <c r="A759" s="12"/>
      <c r="B759" s="19"/>
      <c r="C759" s="19"/>
      <c r="D759" s="20"/>
      <c r="E759" s="20"/>
      <c r="F759" s="20"/>
      <c r="G759" s="20"/>
      <c r="H759" s="20"/>
      <c r="I759" s="20"/>
      <c r="J759" s="25"/>
      <c r="K759" s="20"/>
      <c r="L759" s="20"/>
      <c r="M759" s="20"/>
      <c r="N759" s="20"/>
      <c r="O759" s="28"/>
      <c r="P759" s="27"/>
      <c r="Q759" s="20"/>
      <c r="R759" s="21"/>
      <c r="S759" s="21"/>
      <c r="T759" s="21"/>
      <c r="U759" s="21"/>
      <c r="V759" s="21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3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/>
      <c r="CO759"/>
      <c r="CP759"/>
      <c r="CQ759"/>
      <c r="CR759"/>
      <c r="CS759"/>
      <c r="CT759"/>
      <c r="CU759"/>
      <c r="CV759" s="17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1" customFormat="1" ht="18.75">
      <c r="A760" s="12"/>
      <c r="B760" s="19"/>
      <c r="C760" s="19"/>
      <c r="D760" s="20"/>
      <c r="E760" s="20"/>
      <c r="F760" s="20"/>
      <c r="G760" s="20"/>
      <c r="H760" s="20"/>
      <c r="I760" s="20"/>
      <c r="J760" s="25"/>
      <c r="K760" s="20"/>
      <c r="L760" s="20"/>
      <c r="M760" s="20"/>
      <c r="N760" s="20"/>
      <c r="O760" s="28"/>
      <c r="P760" s="27"/>
      <c r="Q760" s="20"/>
      <c r="R760" s="21"/>
      <c r="S760" s="21"/>
      <c r="T760" s="21"/>
      <c r="U760" s="21"/>
      <c r="V760" s="21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3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/>
      <c r="CO760"/>
      <c r="CP760"/>
      <c r="CQ760"/>
      <c r="CR760"/>
      <c r="CS760"/>
      <c r="CT760"/>
      <c r="CU760"/>
      <c r="CV760" s="17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1" customFormat="1" ht="18.75">
      <c r="A761" s="12"/>
      <c r="B761" s="19"/>
      <c r="C761" s="19"/>
      <c r="D761" s="20"/>
      <c r="E761" s="20"/>
      <c r="F761" s="20"/>
      <c r="G761" s="20"/>
      <c r="H761" s="20"/>
      <c r="I761" s="20"/>
      <c r="J761" s="25"/>
      <c r="K761" s="20"/>
      <c r="L761" s="20"/>
      <c r="M761" s="20"/>
      <c r="N761" s="20"/>
      <c r="O761" s="28"/>
      <c r="P761" s="27"/>
      <c r="Q761" s="20"/>
      <c r="R761" s="21"/>
      <c r="S761" s="21"/>
      <c r="T761" s="21"/>
      <c r="U761" s="21"/>
      <c r="V761" s="21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3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/>
      <c r="CO761"/>
      <c r="CP761"/>
      <c r="CQ761"/>
      <c r="CR761"/>
      <c r="CS761"/>
      <c r="CT761"/>
      <c r="CU761"/>
      <c r="CV761" s="17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1" customFormat="1" ht="18.75">
      <c r="A762" s="12"/>
      <c r="B762" s="19"/>
      <c r="C762" s="19"/>
      <c r="D762" s="20"/>
      <c r="E762" s="20"/>
      <c r="F762" s="20"/>
      <c r="G762" s="20"/>
      <c r="H762" s="20"/>
      <c r="I762" s="20"/>
      <c r="J762" s="25"/>
      <c r="K762" s="20"/>
      <c r="L762" s="20"/>
      <c r="M762" s="20"/>
      <c r="N762" s="20"/>
      <c r="O762" s="28"/>
      <c r="P762" s="27"/>
      <c r="Q762" s="20"/>
      <c r="R762" s="21"/>
      <c r="S762" s="21"/>
      <c r="T762" s="21"/>
      <c r="U762" s="21"/>
      <c r="V762" s="21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3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/>
      <c r="CO762"/>
      <c r="CP762"/>
      <c r="CQ762"/>
      <c r="CR762"/>
      <c r="CS762"/>
      <c r="CT762"/>
      <c r="CU762"/>
      <c r="CV762" s="17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1" customFormat="1" ht="18.75">
      <c r="A763" s="12"/>
      <c r="B763" s="19"/>
      <c r="C763" s="19"/>
      <c r="D763" s="20"/>
      <c r="E763" s="20"/>
      <c r="F763" s="20"/>
      <c r="G763" s="20"/>
      <c r="H763" s="20"/>
      <c r="I763" s="20"/>
      <c r="J763" s="25"/>
      <c r="K763" s="20"/>
      <c r="L763" s="20"/>
      <c r="M763" s="20"/>
      <c r="N763" s="20"/>
      <c r="O763" s="42"/>
      <c r="P763" s="27"/>
      <c r="Q763" s="20"/>
      <c r="R763" s="21"/>
      <c r="S763" s="21"/>
      <c r="T763" s="21"/>
      <c r="U763" s="21"/>
      <c r="V763" s="21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3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/>
      <c r="CO763"/>
      <c r="CP763"/>
      <c r="CQ763"/>
      <c r="CR763"/>
      <c r="CS763"/>
      <c r="CT763"/>
      <c r="CU763"/>
      <c r="CV763" s="17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1" customFormat="1" ht="18.75">
      <c r="A764" s="12"/>
      <c r="B764" s="19"/>
      <c r="C764" s="19"/>
      <c r="D764" s="20"/>
      <c r="E764" s="20"/>
      <c r="F764" s="20"/>
      <c r="G764" s="20"/>
      <c r="H764" s="20"/>
      <c r="I764" s="20"/>
      <c r="J764" s="25"/>
      <c r="K764" s="20"/>
      <c r="L764" s="20"/>
      <c r="M764" s="20"/>
      <c r="N764" s="20"/>
      <c r="O764" s="28"/>
      <c r="P764" s="27"/>
      <c r="Q764" s="20"/>
      <c r="R764" s="21"/>
      <c r="S764" s="21"/>
      <c r="T764" s="21"/>
      <c r="U764" s="21"/>
      <c r="V764" s="21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3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/>
      <c r="CO764"/>
      <c r="CP764"/>
      <c r="CQ764"/>
      <c r="CR764"/>
      <c r="CS764"/>
      <c r="CT764"/>
      <c r="CU764"/>
      <c r="CV764" s="17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1" customFormat="1" ht="18.75">
      <c r="A765" s="12"/>
      <c r="B765" s="19"/>
      <c r="C765" s="19"/>
      <c r="D765" s="20"/>
      <c r="E765" s="20"/>
      <c r="F765" s="20"/>
      <c r="G765" s="20"/>
      <c r="H765" s="20"/>
      <c r="I765" s="20"/>
      <c r="J765" s="25"/>
      <c r="K765" s="20"/>
      <c r="L765" s="20"/>
      <c r="M765" s="20"/>
      <c r="N765" s="20"/>
      <c r="O765" s="42"/>
      <c r="P765" s="27"/>
      <c r="Q765" s="20"/>
      <c r="R765" s="21"/>
      <c r="S765" s="21"/>
      <c r="T765" s="21"/>
      <c r="U765" s="21"/>
      <c r="V765" s="21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3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/>
      <c r="CO765"/>
      <c r="CP765"/>
      <c r="CQ765"/>
      <c r="CR765"/>
      <c r="CS765"/>
      <c r="CT765"/>
      <c r="CU765"/>
      <c r="CV765" s="17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1" customFormat="1" ht="18.75">
      <c r="A766" s="12"/>
      <c r="B766" s="19"/>
      <c r="C766" s="19"/>
      <c r="D766" s="20"/>
      <c r="E766" s="20"/>
      <c r="F766" s="20"/>
      <c r="G766" s="20"/>
      <c r="H766" s="20"/>
      <c r="I766" s="20"/>
      <c r="J766" s="25"/>
      <c r="K766" s="20"/>
      <c r="L766" s="20"/>
      <c r="M766" s="20"/>
      <c r="N766" s="20"/>
      <c r="O766" s="42"/>
      <c r="P766" s="27"/>
      <c r="Q766" s="20"/>
      <c r="R766" s="21"/>
      <c r="S766" s="21"/>
      <c r="T766" s="21"/>
      <c r="U766" s="21"/>
      <c r="V766" s="21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3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/>
      <c r="CO766"/>
      <c r="CP766"/>
      <c r="CQ766"/>
      <c r="CR766"/>
      <c r="CS766"/>
      <c r="CT766"/>
      <c r="CU766"/>
      <c r="CV766" s="17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1" customFormat="1" ht="18.75">
      <c r="A767" s="12"/>
      <c r="B767" s="19"/>
      <c r="C767" s="19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1"/>
      <c r="S767" s="21"/>
      <c r="T767" s="21"/>
      <c r="U767" s="21"/>
      <c r="V767" s="21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3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/>
      <c r="CO767"/>
      <c r="CP767"/>
      <c r="CQ767"/>
      <c r="CR767"/>
      <c r="CS767"/>
      <c r="CT767"/>
      <c r="CU767"/>
      <c r="CV767" s="1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1" customFormat="1" ht="18.75">
      <c r="A768" s="12"/>
      <c r="B768" s="19"/>
      <c r="C768" s="19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1"/>
      <c r="S768" s="21"/>
      <c r="T768" s="21"/>
      <c r="U768" s="21"/>
      <c r="V768" s="21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3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/>
      <c r="CO768"/>
      <c r="CP768"/>
      <c r="CQ768"/>
      <c r="CR768"/>
      <c r="CS768"/>
      <c r="CT768"/>
      <c r="CU768"/>
      <c r="CV768" s="17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1" customFormat="1" ht="18.75">
      <c r="A769" s="12"/>
      <c r="B769" s="19"/>
      <c r="C769" s="19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1"/>
      <c r="S769" s="21"/>
      <c r="T769" s="21"/>
      <c r="U769" s="21"/>
      <c r="V769" s="21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3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/>
      <c r="CO769"/>
      <c r="CP769"/>
      <c r="CQ769"/>
      <c r="CR769"/>
      <c r="CS769"/>
      <c r="CT769"/>
      <c r="CU769"/>
      <c r="CV769" s="17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1" customFormat="1" ht="18.75">
      <c r="A770" s="12"/>
      <c r="B770" s="19"/>
      <c r="C770" s="1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1"/>
      <c r="S770" s="21"/>
      <c r="T770" s="21"/>
      <c r="U770" s="21"/>
      <c r="V770" s="21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3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/>
      <c r="CO770"/>
      <c r="CP770"/>
      <c r="CQ770"/>
      <c r="CR770"/>
      <c r="CS770"/>
      <c r="CT770"/>
      <c r="CU770"/>
      <c r="CV770" s="17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1" customFormat="1" ht="18.75">
      <c r="A771" s="12"/>
      <c r="B771" s="19"/>
      <c r="C771" s="1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1"/>
      <c r="S771" s="21"/>
      <c r="T771" s="21"/>
      <c r="U771" s="21"/>
      <c r="V771" s="21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3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/>
      <c r="CO771"/>
      <c r="CP771"/>
      <c r="CQ771"/>
      <c r="CR771"/>
      <c r="CS771"/>
      <c r="CT771"/>
      <c r="CU771"/>
      <c r="CV771" s="17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1" customFormat="1" ht="18.75">
      <c r="A772" s="12"/>
      <c r="B772" s="19"/>
      <c r="C772" s="1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1"/>
      <c r="S772" s="21"/>
      <c r="T772" s="21"/>
      <c r="U772" s="21"/>
      <c r="V772" s="21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3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/>
      <c r="CO772"/>
      <c r="CP772"/>
      <c r="CQ772"/>
      <c r="CR772"/>
      <c r="CS772"/>
      <c r="CT772"/>
      <c r="CU772"/>
      <c r="CV772" s="17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1" customFormat="1" ht="18.75">
      <c r="A773" s="12"/>
      <c r="B773" s="19"/>
      <c r="C773" s="1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1"/>
      <c r="S773" s="21"/>
      <c r="T773" s="21"/>
      <c r="U773" s="21"/>
      <c r="V773" s="21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3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/>
      <c r="CO773"/>
      <c r="CP773"/>
      <c r="CQ773"/>
      <c r="CR773"/>
      <c r="CS773"/>
      <c r="CT773"/>
      <c r="CU773"/>
      <c r="CV773" s="17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1" customFormat="1" ht="18.75">
      <c r="A774" s="12"/>
      <c r="B774" s="19"/>
      <c r="C774" s="1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1"/>
      <c r="S774" s="21"/>
      <c r="T774" s="21"/>
      <c r="U774" s="21"/>
      <c r="V774" s="21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3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/>
      <c r="CO774"/>
      <c r="CP774"/>
      <c r="CQ774"/>
      <c r="CR774"/>
      <c r="CS774"/>
      <c r="CT774"/>
      <c r="CU774"/>
      <c r="CV774" s="17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1" customFormat="1" ht="18.75">
      <c r="A775" s="12"/>
      <c r="B775" s="19"/>
      <c r="C775" s="1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1"/>
      <c r="S775" s="21"/>
      <c r="T775" s="21"/>
      <c r="U775" s="21"/>
      <c r="V775" s="21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3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/>
      <c r="CO775"/>
      <c r="CP775"/>
      <c r="CQ775"/>
      <c r="CR775"/>
      <c r="CS775"/>
      <c r="CT775"/>
      <c r="CU775"/>
      <c r="CV775" s="17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1" customFormat="1" ht="18.75">
      <c r="A776" s="12"/>
      <c r="B776" s="19"/>
      <c r="C776" s="1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1"/>
      <c r="S776" s="21"/>
      <c r="T776" s="21"/>
      <c r="U776" s="21"/>
      <c r="V776" s="21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3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/>
      <c r="CO776"/>
      <c r="CP776"/>
      <c r="CQ776"/>
      <c r="CR776"/>
      <c r="CS776"/>
      <c r="CT776"/>
      <c r="CU776"/>
      <c r="CV776" s="17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1" customFormat="1" ht="18.75">
      <c r="A777" s="12"/>
      <c r="B777" s="19"/>
      <c r="C777" s="1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1"/>
      <c r="S777" s="21"/>
      <c r="T777" s="21"/>
      <c r="U777" s="21"/>
      <c r="V777" s="21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3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/>
      <c r="CO777"/>
      <c r="CP777"/>
      <c r="CQ777"/>
      <c r="CR777"/>
      <c r="CS777"/>
      <c r="CT777"/>
      <c r="CU777"/>
      <c r="CV777" s="1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1" customFormat="1" ht="18.75">
      <c r="A778" s="12"/>
      <c r="B778" s="19"/>
      <c r="C778" s="1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1"/>
      <c r="S778" s="21"/>
      <c r="T778" s="21"/>
      <c r="U778" s="21"/>
      <c r="V778" s="21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3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/>
      <c r="CO778"/>
      <c r="CP778"/>
      <c r="CQ778"/>
      <c r="CR778"/>
      <c r="CS778"/>
      <c r="CT778"/>
      <c r="CU778"/>
      <c r="CV778" s="17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1" customFormat="1" ht="18.75">
      <c r="A779" s="12"/>
      <c r="B779" s="19"/>
      <c r="C779" s="1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1"/>
      <c r="S779" s="21"/>
      <c r="T779" s="21"/>
      <c r="U779" s="21"/>
      <c r="V779" s="21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3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/>
      <c r="CO779"/>
      <c r="CP779"/>
      <c r="CQ779"/>
      <c r="CR779"/>
      <c r="CS779"/>
      <c r="CT779"/>
      <c r="CU779"/>
      <c r="CV779" s="17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1" customFormat="1" ht="18.75">
      <c r="A780" s="12"/>
      <c r="B780" s="19"/>
      <c r="C780" s="1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1"/>
      <c r="S780" s="21"/>
      <c r="T780" s="21"/>
      <c r="U780" s="21"/>
      <c r="V780" s="21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3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/>
      <c r="CO780"/>
      <c r="CP780"/>
      <c r="CQ780"/>
      <c r="CR780"/>
      <c r="CS780"/>
      <c r="CT780"/>
      <c r="CU780"/>
      <c r="CV780" s="17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1" customFormat="1" ht="18.75">
      <c r="A781" s="12"/>
      <c r="B781" s="19"/>
      <c r="C781" s="1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1"/>
      <c r="S781" s="21"/>
      <c r="T781" s="21"/>
      <c r="U781" s="21"/>
      <c r="V781" s="21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3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/>
      <c r="CO781"/>
      <c r="CP781"/>
      <c r="CQ781"/>
      <c r="CR781"/>
      <c r="CS781"/>
      <c r="CT781"/>
      <c r="CU781"/>
      <c r="CV781" s="17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1" customFormat="1" ht="18.75">
      <c r="A782" s="12"/>
      <c r="B782" s="19"/>
      <c r="C782" s="1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1"/>
      <c r="S782" s="21"/>
      <c r="T782" s="21"/>
      <c r="U782" s="21"/>
      <c r="V782" s="21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3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/>
      <c r="CO782"/>
      <c r="CP782"/>
      <c r="CQ782"/>
      <c r="CR782"/>
      <c r="CS782"/>
      <c r="CT782"/>
      <c r="CU782"/>
      <c r="CV782" s="17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1" customFormat="1" ht="18.75">
      <c r="A783" s="12"/>
      <c r="B783" s="19"/>
      <c r="C783" s="1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1"/>
      <c r="S783" s="21"/>
      <c r="T783" s="21"/>
      <c r="U783" s="21"/>
      <c r="V783" s="21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3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/>
      <c r="CO783"/>
      <c r="CP783"/>
      <c r="CQ783"/>
      <c r="CR783"/>
      <c r="CS783"/>
      <c r="CT783"/>
      <c r="CU783"/>
      <c r="CV783" s="17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1" customFormat="1" ht="18.75">
      <c r="A784" s="12"/>
      <c r="B784" s="19"/>
      <c r="C784" s="1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1"/>
      <c r="S784" s="21"/>
      <c r="T784" s="21"/>
      <c r="U784" s="21"/>
      <c r="V784" s="21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3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/>
      <c r="CO784"/>
      <c r="CP784"/>
      <c r="CQ784"/>
      <c r="CR784"/>
      <c r="CS784"/>
      <c r="CT784"/>
      <c r="CU784"/>
      <c r="CV784" s="17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1" customFormat="1" ht="18.75">
      <c r="A785" s="12"/>
      <c r="B785" s="19"/>
      <c r="C785" s="1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1"/>
      <c r="S785" s="21"/>
      <c r="T785" s="21"/>
      <c r="U785" s="21"/>
      <c r="V785" s="21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3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/>
      <c r="CO785"/>
      <c r="CP785"/>
      <c r="CQ785"/>
      <c r="CR785"/>
      <c r="CS785"/>
      <c r="CT785"/>
      <c r="CU785"/>
      <c r="CV785" s="17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1" customFormat="1" ht="18.75">
      <c r="A786" s="12"/>
      <c r="B786" s="19"/>
      <c r="C786" s="1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1"/>
      <c r="S786" s="21"/>
      <c r="T786" s="21"/>
      <c r="U786" s="21"/>
      <c r="V786" s="21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3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/>
      <c r="CO786"/>
      <c r="CP786"/>
      <c r="CQ786"/>
      <c r="CR786"/>
      <c r="CS786"/>
      <c r="CT786"/>
      <c r="CU786"/>
      <c r="CV786" s="17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1" customFormat="1" ht="18.75">
      <c r="A787" s="12"/>
      <c r="B787" s="19"/>
      <c r="C787" s="1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1"/>
      <c r="S787" s="21"/>
      <c r="T787" s="21"/>
      <c r="U787" s="21"/>
      <c r="V787" s="21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3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/>
      <c r="CO787"/>
      <c r="CP787"/>
      <c r="CQ787"/>
      <c r="CR787"/>
      <c r="CS787"/>
      <c r="CT787"/>
      <c r="CU787"/>
      <c r="CV787" s="1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1" customFormat="1" ht="18.75">
      <c r="A788" s="12"/>
      <c r="B788" s="19"/>
      <c r="C788" s="1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1"/>
      <c r="S788" s="21"/>
      <c r="T788" s="21"/>
      <c r="U788" s="21"/>
      <c r="V788" s="21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3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/>
      <c r="CO788"/>
      <c r="CP788"/>
      <c r="CQ788"/>
      <c r="CR788"/>
      <c r="CS788"/>
      <c r="CT788"/>
      <c r="CU788"/>
      <c r="CV788" s="17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11" customFormat="1" ht="18.75">
      <c r="A789" s="12"/>
      <c r="B789" s="19"/>
      <c r="C789" s="1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1"/>
      <c r="S789" s="21"/>
      <c r="T789" s="21"/>
      <c r="U789" s="21"/>
      <c r="V789" s="21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3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/>
      <c r="CO789"/>
      <c r="CP789"/>
      <c r="CQ789"/>
      <c r="CR789"/>
      <c r="CS789"/>
      <c r="CT789"/>
      <c r="CU789"/>
      <c r="CV789" s="17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11" customFormat="1" ht="18.75">
      <c r="A790" s="12"/>
      <c r="B790" s="19"/>
      <c r="C790" s="1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1"/>
      <c r="S790" s="21"/>
      <c r="T790" s="21"/>
      <c r="U790" s="21"/>
      <c r="V790" s="21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3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/>
      <c r="CO790"/>
      <c r="CP790"/>
      <c r="CQ790"/>
      <c r="CR790"/>
      <c r="CS790"/>
      <c r="CT790"/>
      <c r="CU790"/>
      <c r="CV790" s="17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11" customFormat="1" ht="18.75">
      <c r="A791" s="12"/>
      <c r="B791" s="19"/>
      <c r="C791" s="1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1"/>
      <c r="S791" s="21"/>
      <c r="T791" s="21"/>
      <c r="U791" s="21"/>
      <c r="V791" s="21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3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/>
      <c r="CO791"/>
      <c r="CP791"/>
      <c r="CQ791"/>
      <c r="CR791"/>
      <c r="CS791"/>
      <c r="CT791"/>
      <c r="CU791"/>
      <c r="CV791" s="17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11" customFormat="1" ht="18.75">
      <c r="A792" s="12"/>
      <c r="B792" s="19"/>
      <c r="C792" s="1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1"/>
      <c r="S792" s="21"/>
      <c r="T792" s="21"/>
      <c r="U792" s="21"/>
      <c r="V792" s="21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3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/>
      <c r="CO792"/>
      <c r="CP792"/>
      <c r="CQ792"/>
      <c r="CR792"/>
      <c r="CS792"/>
      <c r="CT792"/>
      <c r="CU792"/>
      <c r="CV792" s="17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11" customFormat="1" ht="18.75">
      <c r="A793" s="12"/>
      <c r="B793" s="19"/>
      <c r="C793" s="1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1"/>
      <c r="S793" s="21"/>
      <c r="T793" s="21"/>
      <c r="U793" s="21"/>
      <c r="V793" s="21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3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/>
      <c r="CO793"/>
      <c r="CP793"/>
      <c r="CQ793"/>
      <c r="CR793"/>
      <c r="CS793"/>
      <c r="CT793"/>
      <c r="CU793"/>
      <c r="CV793" s="17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11" customFormat="1" ht="18.75">
      <c r="A794" s="12"/>
      <c r="B794" s="19"/>
      <c r="C794" s="1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1"/>
      <c r="S794" s="21"/>
      <c r="T794" s="21"/>
      <c r="U794" s="21"/>
      <c r="V794" s="21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3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/>
      <c r="CO794"/>
      <c r="CP794"/>
      <c r="CQ794"/>
      <c r="CR794"/>
      <c r="CS794"/>
      <c r="CT794"/>
      <c r="CU794"/>
      <c r="CV794" s="17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11" customFormat="1" ht="18.75">
      <c r="A795" s="12"/>
      <c r="B795" s="19"/>
      <c r="C795" s="1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1"/>
      <c r="S795" s="21"/>
      <c r="T795" s="21"/>
      <c r="U795" s="21"/>
      <c r="V795" s="21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3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/>
      <c r="CO795"/>
      <c r="CP795"/>
      <c r="CQ795"/>
      <c r="CR795"/>
      <c r="CS795"/>
      <c r="CT795"/>
      <c r="CU795"/>
      <c r="CV795" s="17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11" customFormat="1" ht="18.75">
      <c r="A796" s="12"/>
      <c r="B796" s="19"/>
      <c r="C796" s="1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1"/>
      <c r="S796" s="21"/>
      <c r="T796" s="21"/>
      <c r="U796" s="21"/>
      <c r="V796" s="21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3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/>
      <c r="CO796"/>
      <c r="CP796"/>
      <c r="CQ796"/>
      <c r="CR796"/>
      <c r="CS796"/>
      <c r="CT796"/>
      <c r="CU796"/>
      <c r="CV796" s="17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11" customFormat="1" ht="18.75">
      <c r="A797" s="12"/>
      <c r="B797" s="19"/>
      <c r="C797" s="1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1"/>
      <c r="S797" s="21"/>
      <c r="T797" s="21"/>
      <c r="U797" s="21"/>
      <c r="V797" s="21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3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/>
      <c r="CO797"/>
      <c r="CP797"/>
      <c r="CQ797"/>
      <c r="CR797"/>
      <c r="CS797"/>
      <c r="CT797"/>
      <c r="CU797"/>
      <c r="CV797" s="1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11" customFormat="1" ht="18.75">
      <c r="A798" s="12"/>
      <c r="B798" s="19"/>
      <c r="C798" s="1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1"/>
      <c r="S798" s="21"/>
      <c r="T798" s="21"/>
      <c r="U798" s="21"/>
      <c r="V798" s="21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3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/>
      <c r="CO798"/>
      <c r="CP798"/>
      <c r="CQ798"/>
      <c r="CR798"/>
      <c r="CS798"/>
      <c r="CT798"/>
      <c r="CU798"/>
      <c r="CV798" s="17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11" customFormat="1" ht="18.75">
      <c r="A799" s="12"/>
      <c r="B799" s="19"/>
      <c r="C799" s="1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1"/>
      <c r="S799" s="21"/>
      <c r="T799" s="21"/>
      <c r="U799" s="21"/>
      <c r="V799" s="21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3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/>
      <c r="CO799"/>
      <c r="CP799"/>
      <c r="CQ799"/>
      <c r="CR799"/>
      <c r="CS799"/>
      <c r="CT799"/>
      <c r="CU799"/>
      <c r="CV799" s="17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11" customFormat="1" ht="18.75">
      <c r="A800" s="12"/>
      <c r="B800" s="19"/>
      <c r="C800" s="1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1"/>
      <c r="S800" s="21"/>
      <c r="T800" s="21"/>
      <c r="U800" s="21"/>
      <c r="V800" s="21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3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/>
      <c r="CO800"/>
      <c r="CP800"/>
      <c r="CQ800"/>
      <c r="CR800"/>
      <c r="CS800"/>
      <c r="CT800"/>
      <c r="CU800"/>
      <c r="CV800" s="17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11" customFormat="1" ht="18.75">
      <c r="A801" s="12"/>
      <c r="B801" s="19"/>
      <c r="C801" s="1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1"/>
      <c r="S801" s="21"/>
      <c r="T801" s="21"/>
      <c r="U801" s="21"/>
      <c r="V801" s="21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3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/>
      <c r="CO801"/>
      <c r="CP801"/>
      <c r="CQ801"/>
      <c r="CR801"/>
      <c r="CS801"/>
      <c r="CT801"/>
      <c r="CU801"/>
      <c r="CV801" s="17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11" customFormat="1" ht="18.75">
      <c r="A802" s="12"/>
      <c r="B802" s="19"/>
      <c r="C802" s="1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1"/>
      <c r="S802" s="21"/>
      <c r="T802" s="21"/>
      <c r="U802" s="21"/>
      <c r="V802" s="21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3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/>
      <c r="CO802"/>
      <c r="CP802"/>
      <c r="CQ802"/>
      <c r="CR802"/>
      <c r="CS802"/>
      <c r="CT802"/>
      <c r="CU802"/>
      <c r="CV802" s="17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11" customFormat="1" ht="18.75">
      <c r="A803" s="12"/>
      <c r="B803" s="19"/>
      <c r="C803" s="1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1"/>
      <c r="S803" s="21"/>
      <c r="T803" s="21"/>
      <c r="U803" s="21"/>
      <c r="V803" s="21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3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/>
      <c r="CO803"/>
      <c r="CP803"/>
      <c r="CQ803"/>
      <c r="CR803"/>
      <c r="CS803"/>
      <c r="CT803"/>
      <c r="CU803"/>
      <c r="CV803" s="17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11" customFormat="1" ht="18.75">
      <c r="A804" s="12"/>
      <c r="B804" s="19"/>
      <c r="C804" s="1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1"/>
      <c r="S804" s="21"/>
      <c r="T804" s="21"/>
      <c r="U804" s="21"/>
      <c r="V804" s="21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3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/>
      <c r="CO804"/>
      <c r="CP804"/>
      <c r="CQ804"/>
      <c r="CR804"/>
      <c r="CS804"/>
      <c r="CT804"/>
      <c r="CU804"/>
      <c r="CV804" s="17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11" customFormat="1" ht="18.75">
      <c r="A805" s="12"/>
      <c r="B805" s="19"/>
      <c r="C805" s="1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1"/>
      <c r="S805" s="21"/>
      <c r="T805" s="21"/>
      <c r="U805" s="21"/>
      <c r="V805" s="21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3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/>
      <c r="CO805"/>
      <c r="CP805"/>
      <c r="CQ805"/>
      <c r="CR805"/>
      <c r="CS805"/>
      <c r="CT805"/>
      <c r="CU805"/>
      <c r="CV805" s="17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11" customFormat="1" ht="18.75">
      <c r="A806" s="12"/>
      <c r="B806" s="19"/>
      <c r="C806" s="1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1"/>
      <c r="S806" s="21"/>
      <c r="T806" s="21"/>
      <c r="U806" s="21"/>
      <c r="V806" s="21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3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/>
      <c r="CO806"/>
      <c r="CP806"/>
      <c r="CQ806"/>
      <c r="CR806"/>
      <c r="CS806"/>
      <c r="CT806"/>
      <c r="CU806"/>
      <c r="CV806" s="17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11" customFormat="1" ht="18.75">
      <c r="A807" s="12"/>
      <c r="B807" s="19"/>
      <c r="C807" s="1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1"/>
      <c r="S807" s="21"/>
      <c r="T807" s="21"/>
      <c r="U807" s="21"/>
      <c r="V807" s="21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3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/>
      <c r="CO807"/>
      <c r="CP807"/>
      <c r="CQ807"/>
      <c r="CR807"/>
      <c r="CS807"/>
      <c r="CT807"/>
      <c r="CU807"/>
      <c r="CV807" s="1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11" customFormat="1" ht="18.75">
      <c r="A808" s="12"/>
      <c r="B808" s="19"/>
      <c r="C808" s="1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1"/>
      <c r="S808" s="21"/>
      <c r="T808" s="21"/>
      <c r="U808" s="21"/>
      <c r="V808" s="21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3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/>
      <c r="CO808"/>
      <c r="CP808"/>
      <c r="CQ808"/>
      <c r="CR808"/>
      <c r="CS808"/>
      <c r="CT808"/>
      <c r="CU808"/>
      <c r="CV808" s="17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11" customFormat="1" ht="18.75">
      <c r="A809" s="12"/>
      <c r="B809" s="19"/>
      <c r="C809" s="1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1"/>
      <c r="S809" s="21"/>
      <c r="T809" s="21"/>
      <c r="U809" s="21"/>
      <c r="V809" s="21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3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/>
      <c r="CO809"/>
      <c r="CP809"/>
      <c r="CQ809"/>
      <c r="CR809"/>
      <c r="CS809"/>
      <c r="CT809"/>
      <c r="CU809"/>
      <c r="CV809" s="17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11" customFormat="1" ht="18.75">
      <c r="A810" s="12"/>
      <c r="B810" s="19"/>
      <c r="C810" s="1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1"/>
      <c r="S810" s="21"/>
      <c r="T810" s="21"/>
      <c r="U810" s="21"/>
      <c r="V810" s="21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3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/>
      <c r="CO810"/>
      <c r="CP810"/>
      <c r="CQ810"/>
      <c r="CR810"/>
      <c r="CS810"/>
      <c r="CT810"/>
      <c r="CU810"/>
      <c r="CV810" s="17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11" customFormat="1" ht="18.75">
      <c r="A811" s="12"/>
      <c r="B811" s="19"/>
      <c r="C811" s="1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1"/>
      <c r="S811" s="21"/>
      <c r="T811" s="21"/>
      <c r="U811" s="21"/>
      <c r="V811" s="21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3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/>
      <c r="CO811"/>
      <c r="CP811"/>
      <c r="CQ811"/>
      <c r="CR811"/>
      <c r="CS811"/>
      <c r="CT811"/>
      <c r="CU811"/>
      <c r="CV811" s="17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11" customFormat="1" ht="18.75">
      <c r="A812" s="12"/>
      <c r="B812" s="19"/>
      <c r="C812" s="1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1"/>
      <c r="S812" s="21"/>
      <c r="T812" s="21"/>
      <c r="U812" s="21"/>
      <c r="V812" s="21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3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/>
      <c r="CO812"/>
      <c r="CP812"/>
      <c r="CQ812"/>
      <c r="CR812"/>
      <c r="CS812"/>
      <c r="CT812"/>
      <c r="CU812"/>
      <c r="CV812" s="17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11" customFormat="1" ht="18.75">
      <c r="A813" s="12"/>
      <c r="B813" s="19"/>
      <c r="C813" s="1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1"/>
      <c r="S813" s="21"/>
      <c r="T813" s="21"/>
      <c r="U813" s="21"/>
      <c r="V813" s="21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3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/>
      <c r="CO813"/>
      <c r="CP813"/>
      <c r="CQ813"/>
      <c r="CR813"/>
      <c r="CS813"/>
      <c r="CT813"/>
      <c r="CU813"/>
      <c r="CV813" s="17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11" customFormat="1" ht="18.75">
      <c r="A814" s="12"/>
      <c r="B814" s="19"/>
      <c r="C814" s="1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1"/>
      <c r="S814" s="21"/>
      <c r="T814" s="21"/>
      <c r="U814" s="21"/>
      <c r="V814" s="21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3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/>
      <c r="CO814"/>
      <c r="CP814"/>
      <c r="CQ814"/>
      <c r="CR814"/>
      <c r="CS814"/>
      <c r="CT814"/>
      <c r="CU814"/>
      <c r="CV814" s="17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11" customFormat="1" ht="18.75">
      <c r="A815" s="12"/>
      <c r="B815" s="19"/>
      <c r="C815" s="1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1"/>
      <c r="S815" s="21"/>
      <c r="T815" s="21"/>
      <c r="U815" s="21"/>
      <c r="V815" s="21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3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/>
      <c r="CO815"/>
      <c r="CP815"/>
      <c r="CQ815"/>
      <c r="CR815"/>
      <c r="CS815"/>
      <c r="CT815"/>
      <c r="CU815"/>
      <c r="CV815" s="17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11" customFormat="1" ht="18.75">
      <c r="A816" s="12"/>
      <c r="B816" s="19"/>
      <c r="C816" s="1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1"/>
      <c r="S816" s="21"/>
      <c r="T816" s="21"/>
      <c r="U816" s="21"/>
      <c r="V816" s="21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3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/>
      <c r="CO816"/>
      <c r="CP816"/>
      <c r="CQ816"/>
      <c r="CR816"/>
      <c r="CS816"/>
      <c r="CT816"/>
      <c r="CU816"/>
      <c r="CV816" s="17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11" customFormat="1" ht="18.75">
      <c r="A817" s="12"/>
      <c r="B817" s="19"/>
      <c r="C817" s="1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1"/>
      <c r="S817" s="21"/>
      <c r="T817" s="21"/>
      <c r="U817" s="21"/>
      <c r="V817" s="21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3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/>
      <c r="CO817"/>
      <c r="CP817"/>
      <c r="CQ817"/>
      <c r="CR817"/>
      <c r="CS817"/>
      <c r="CT817"/>
      <c r="CU817"/>
      <c r="CV817" s="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11" customFormat="1" ht="18.75">
      <c r="A818" s="12"/>
      <c r="B818" s="19"/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1"/>
      <c r="S818" s="21"/>
      <c r="T818" s="21"/>
      <c r="U818" s="21"/>
      <c r="V818" s="21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3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/>
      <c r="CO818"/>
      <c r="CP818"/>
      <c r="CQ818"/>
      <c r="CR818"/>
      <c r="CS818"/>
      <c r="CT818"/>
      <c r="CU818"/>
      <c r="CV818" s="17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11" customFormat="1" ht="18.75">
      <c r="A819" s="12"/>
      <c r="B819" s="19"/>
      <c r="C819" s="1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1"/>
      <c r="S819" s="21"/>
      <c r="T819" s="21"/>
      <c r="U819" s="21"/>
      <c r="V819" s="21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3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/>
      <c r="CO819"/>
      <c r="CP819"/>
      <c r="CQ819"/>
      <c r="CR819"/>
      <c r="CS819"/>
      <c r="CT819"/>
      <c r="CU819"/>
      <c r="CV819" s="17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11" customFormat="1" ht="18.75">
      <c r="A820" s="12"/>
      <c r="B820" s="19"/>
      <c r="C820" s="1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1"/>
      <c r="S820" s="21"/>
      <c r="T820" s="21"/>
      <c r="U820" s="21"/>
      <c r="V820" s="21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3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/>
      <c r="CO820"/>
      <c r="CP820"/>
      <c r="CQ820"/>
      <c r="CR820"/>
      <c r="CS820"/>
      <c r="CT820"/>
      <c r="CU820"/>
      <c r="CV820" s="17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11" customFormat="1" ht="18.75">
      <c r="A821" s="12"/>
      <c r="B821" s="19"/>
      <c r="C821" s="1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1"/>
      <c r="S821" s="21"/>
      <c r="T821" s="21"/>
      <c r="U821" s="21"/>
      <c r="V821" s="21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3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/>
      <c r="CO821"/>
      <c r="CP821"/>
      <c r="CQ821"/>
      <c r="CR821"/>
      <c r="CS821"/>
      <c r="CT821"/>
      <c r="CU821"/>
      <c r="CV821" s="17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11" customFormat="1" ht="18.75">
      <c r="A822" s="12"/>
      <c r="B822" s="19"/>
      <c r="C822" s="1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1"/>
      <c r="S822" s="21"/>
      <c r="T822" s="21"/>
      <c r="U822" s="21"/>
      <c r="V822" s="21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3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/>
      <c r="CO822"/>
      <c r="CP822"/>
      <c r="CQ822"/>
      <c r="CR822"/>
      <c r="CS822"/>
      <c r="CT822"/>
      <c r="CU822"/>
      <c r="CV822" s="17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11" customFormat="1" ht="18.75">
      <c r="A823" s="12"/>
      <c r="B823" s="19"/>
      <c r="C823" s="1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1"/>
      <c r="S823" s="21"/>
      <c r="T823" s="21"/>
      <c r="U823" s="21"/>
      <c r="V823" s="21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3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/>
      <c r="CO823"/>
      <c r="CP823"/>
      <c r="CQ823"/>
      <c r="CR823"/>
      <c r="CS823"/>
      <c r="CT823"/>
      <c r="CU823"/>
      <c r="CV823" s="17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11" customFormat="1" ht="18.75">
      <c r="A824" s="12"/>
      <c r="B824" s="19"/>
      <c r="C824" s="1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1"/>
      <c r="S824" s="21"/>
      <c r="T824" s="21"/>
      <c r="U824" s="21"/>
      <c r="V824" s="21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3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/>
      <c r="CO824"/>
      <c r="CP824"/>
      <c r="CQ824"/>
      <c r="CR824"/>
      <c r="CS824"/>
      <c r="CT824"/>
      <c r="CU824"/>
      <c r="CV824" s="17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11" customFormat="1" ht="18.75">
      <c r="A825" s="12"/>
      <c r="B825" s="19"/>
      <c r="C825" s="1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1"/>
      <c r="S825" s="21"/>
      <c r="T825" s="21"/>
      <c r="U825" s="21"/>
      <c r="V825" s="21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3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/>
      <c r="CO825"/>
      <c r="CP825"/>
      <c r="CQ825"/>
      <c r="CR825"/>
      <c r="CS825"/>
      <c r="CT825"/>
      <c r="CU825"/>
      <c r="CV825" s="17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11" customFormat="1" ht="18.75">
      <c r="A826" s="12"/>
      <c r="B826" s="19"/>
      <c r="C826" s="1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1"/>
      <c r="S826" s="21"/>
      <c r="T826" s="21"/>
      <c r="U826" s="21"/>
      <c r="V826" s="21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3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/>
      <c r="CO826"/>
      <c r="CP826"/>
      <c r="CQ826"/>
      <c r="CR826"/>
      <c r="CS826"/>
      <c r="CT826"/>
      <c r="CU826"/>
      <c r="CV826" s="17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11" customFormat="1" ht="18.75">
      <c r="A827" s="12"/>
      <c r="B827" s="19"/>
      <c r="C827" s="1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1"/>
      <c r="S827" s="21"/>
      <c r="T827" s="21"/>
      <c r="U827" s="21"/>
      <c r="V827" s="21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3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/>
      <c r="CO827"/>
      <c r="CP827"/>
      <c r="CQ827"/>
      <c r="CR827"/>
      <c r="CS827"/>
      <c r="CT827"/>
      <c r="CU827"/>
      <c r="CV827" s="1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11" customFormat="1" ht="18.75">
      <c r="A828" s="12"/>
      <c r="B828" s="19"/>
      <c r="C828" s="1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1"/>
      <c r="S828" s="21"/>
      <c r="T828" s="21"/>
      <c r="U828" s="21"/>
      <c r="V828" s="21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3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/>
      <c r="CO828"/>
      <c r="CP828"/>
      <c r="CQ828"/>
      <c r="CR828"/>
      <c r="CS828"/>
      <c r="CT828"/>
      <c r="CU828"/>
      <c r="CV828" s="17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11" customFormat="1" ht="18.75">
      <c r="A829" s="12"/>
      <c r="B829" s="19"/>
      <c r="C829" s="1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1"/>
      <c r="S829" s="21"/>
      <c r="T829" s="21"/>
      <c r="U829" s="21"/>
      <c r="V829" s="21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3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/>
      <c r="CO829"/>
      <c r="CP829"/>
      <c r="CQ829"/>
      <c r="CR829"/>
      <c r="CS829"/>
      <c r="CT829"/>
      <c r="CU829"/>
      <c r="CV829" s="17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11" customFormat="1" ht="18.75">
      <c r="A830" s="12"/>
      <c r="B830" s="19"/>
      <c r="C830" s="1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1"/>
      <c r="S830" s="21"/>
      <c r="T830" s="21"/>
      <c r="U830" s="21"/>
      <c r="V830" s="21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3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/>
      <c r="CO830"/>
      <c r="CP830"/>
      <c r="CQ830"/>
      <c r="CR830"/>
      <c r="CS830"/>
      <c r="CT830"/>
      <c r="CU830"/>
      <c r="CV830" s="17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11" customFormat="1" ht="18.75">
      <c r="A831" s="12"/>
      <c r="B831" s="19"/>
      <c r="C831" s="1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1"/>
      <c r="S831" s="21"/>
      <c r="T831" s="21"/>
      <c r="U831" s="21"/>
      <c r="V831" s="21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3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/>
      <c r="CO831"/>
      <c r="CP831"/>
      <c r="CQ831"/>
      <c r="CR831"/>
      <c r="CS831"/>
      <c r="CT831"/>
      <c r="CU831"/>
      <c r="CV831" s="17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11" customFormat="1" ht="18.75">
      <c r="A832" s="12"/>
      <c r="B832" s="19"/>
      <c r="C832" s="1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1"/>
      <c r="S832" s="21"/>
      <c r="T832" s="21"/>
      <c r="U832" s="21"/>
      <c r="V832" s="21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3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/>
      <c r="CO832"/>
      <c r="CP832"/>
      <c r="CQ832"/>
      <c r="CR832"/>
      <c r="CS832"/>
      <c r="CT832"/>
      <c r="CU832"/>
      <c r="CV832" s="17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11" customFormat="1" ht="18.75">
      <c r="A833" s="12"/>
      <c r="B833" s="19"/>
      <c r="C833" s="1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1"/>
      <c r="S833" s="21"/>
      <c r="T833" s="21"/>
      <c r="U833" s="21"/>
      <c r="V833" s="21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3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/>
      <c r="CO833"/>
      <c r="CP833"/>
      <c r="CQ833"/>
      <c r="CR833"/>
      <c r="CS833"/>
      <c r="CT833"/>
      <c r="CU833"/>
      <c r="CV833" s="17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11" customFormat="1" ht="18.75">
      <c r="A834" s="12"/>
      <c r="B834" s="19"/>
      <c r="C834" s="1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1"/>
      <c r="S834" s="21"/>
      <c r="T834" s="21"/>
      <c r="U834" s="21"/>
      <c r="V834" s="21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3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/>
      <c r="CO834"/>
      <c r="CP834"/>
      <c r="CQ834"/>
      <c r="CR834"/>
      <c r="CS834"/>
      <c r="CT834"/>
      <c r="CU834"/>
      <c r="CV834" s="17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11" customFormat="1" ht="18.75">
      <c r="A835" s="12"/>
      <c r="B835" s="19"/>
      <c r="C835" s="1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1"/>
      <c r="S835" s="21"/>
      <c r="T835" s="21"/>
      <c r="U835" s="21"/>
      <c r="V835" s="21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3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/>
      <c r="CO835"/>
      <c r="CP835"/>
      <c r="CQ835"/>
      <c r="CR835"/>
      <c r="CS835"/>
      <c r="CT835"/>
      <c r="CU835"/>
      <c r="CV835" s="17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11" customFormat="1" ht="18.75">
      <c r="A836" s="12"/>
      <c r="B836" s="19"/>
      <c r="C836" s="1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1"/>
      <c r="S836" s="21"/>
      <c r="T836" s="21"/>
      <c r="U836" s="21"/>
      <c r="V836" s="21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3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/>
      <c r="CO836"/>
      <c r="CP836"/>
      <c r="CQ836"/>
      <c r="CR836"/>
      <c r="CS836"/>
      <c r="CT836"/>
      <c r="CU836"/>
      <c r="CV836" s="17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11" customFormat="1" ht="18.75">
      <c r="A837" s="12"/>
      <c r="B837" s="19"/>
      <c r="C837" s="1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1"/>
      <c r="S837" s="21"/>
      <c r="T837" s="21"/>
      <c r="U837" s="21"/>
      <c r="V837" s="21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3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/>
      <c r="CO837"/>
      <c r="CP837"/>
      <c r="CQ837"/>
      <c r="CR837"/>
      <c r="CS837"/>
      <c r="CT837"/>
      <c r="CU837"/>
      <c r="CV837" s="1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11" customFormat="1" ht="18.75">
      <c r="A838" s="12"/>
      <c r="B838" s="19"/>
      <c r="C838" s="1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1"/>
      <c r="S838" s="21"/>
      <c r="T838" s="21"/>
      <c r="U838" s="21"/>
      <c r="V838" s="21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3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/>
      <c r="CO838"/>
      <c r="CP838"/>
      <c r="CQ838"/>
      <c r="CR838"/>
      <c r="CS838"/>
      <c r="CT838"/>
      <c r="CU838"/>
      <c r="CV838" s="17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11" customFormat="1" ht="18.75">
      <c r="A839" s="12"/>
      <c r="B839" s="19"/>
      <c r="C839" s="1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1"/>
      <c r="S839" s="21"/>
      <c r="T839" s="21"/>
      <c r="U839" s="21"/>
      <c r="V839" s="21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3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/>
      <c r="CO839"/>
      <c r="CP839"/>
      <c r="CQ839"/>
      <c r="CR839"/>
      <c r="CS839"/>
      <c r="CT839"/>
      <c r="CU839"/>
      <c r="CV839" s="17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11" customFormat="1" ht="18.75">
      <c r="A840" s="12"/>
      <c r="B840" s="19"/>
      <c r="C840" s="1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1"/>
      <c r="S840" s="21"/>
      <c r="T840" s="21"/>
      <c r="U840" s="21"/>
      <c r="V840" s="21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3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/>
      <c r="CO840"/>
      <c r="CP840"/>
      <c r="CQ840"/>
      <c r="CR840"/>
      <c r="CS840"/>
      <c r="CT840"/>
      <c r="CU840"/>
      <c r="CV840" s="17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11" customFormat="1" ht="18.75">
      <c r="A841" s="12"/>
      <c r="B841" s="19"/>
      <c r="C841" s="1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1"/>
      <c r="S841" s="21"/>
      <c r="T841" s="21"/>
      <c r="U841" s="21"/>
      <c r="V841" s="21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3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/>
      <c r="CO841"/>
      <c r="CP841"/>
      <c r="CQ841"/>
      <c r="CR841"/>
      <c r="CS841"/>
      <c r="CT841"/>
      <c r="CU841"/>
      <c r="CV841" s="17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11" customFormat="1" ht="18.75">
      <c r="A842" s="12"/>
      <c r="B842" s="19"/>
      <c r="C842" s="1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1"/>
      <c r="S842" s="21"/>
      <c r="T842" s="21"/>
      <c r="U842" s="21"/>
      <c r="V842" s="21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3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/>
      <c r="CO842"/>
      <c r="CP842"/>
      <c r="CQ842"/>
      <c r="CR842"/>
      <c r="CS842"/>
      <c r="CT842"/>
      <c r="CU842"/>
      <c r="CV842" s="17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11" customFormat="1" ht="18.75">
      <c r="A843" s="12"/>
      <c r="B843" s="19"/>
      <c r="C843" s="1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1"/>
      <c r="S843" s="21"/>
      <c r="T843" s="21"/>
      <c r="U843" s="21"/>
      <c r="V843" s="21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3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/>
      <c r="CO843"/>
      <c r="CP843"/>
      <c r="CQ843"/>
      <c r="CR843"/>
      <c r="CS843"/>
      <c r="CT843"/>
      <c r="CU843"/>
      <c r="CV843" s="17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11" customFormat="1" ht="18.75">
      <c r="A844" s="12"/>
      <c r="B844" s="19"/>
      <c r="C844" s="1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1"/>
      <c r="S844" s="21"/>
      <c r="T844" s="21"/>
      <c r="U844" s="21"/>
      <c r="V844" s="21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3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/>
      <c r="CO844"/>
      <c r="CP844"/>
      <c r="CQ844"/>
      <c r="CR844"/>
      <c r="CS844"/>
      <c r="CT844"/>
      <c r="CU844"/>
      <c r="CV844" s="17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11" customFormat="1" ht="18.75">
      <c r="A845" s="12"/>
      <c r="B845" s="19"/>
      <c r="C845" s="1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1"/>
      <c r="S845" s="21"/>
      <c r="T845" s="21"/>
      <c r="U845" s="21"/>
      <c r="V845" s="21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3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/>
      <c r="CO845"/>
      <c r="CP845"/>
      <c r="CQ845"/>
      <c r="CR845"/>
      <c r="CS845"/>
      <c r="CT845"/>
      <c r="CU845"/>
      <c r="CV845" s="17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11" customFormat="1" ht="18.75">
      <c r="A846" s="12"/>
      <c r="B846" s="19"/>
      <c r="C846" s="1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1"/>
      <c r="S846" s="21"/>
      <c r="T846" s="21"/>
      <c r="U846" s="21"/>
      <c r="V846" s="21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3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/>
      <c r="CO846"/>
      <c r="CP846"/>
      <c r="CQ846"/>
      <c r="CR846"/>
      <c r="CS846"/>
      <c r="CT846"/>
      <c r="CU846"/>
      <c r="CV846" s="17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11" customFormat="1" ht="18.75">
      <c r="A847" s="12"/>
      <c r="B847" s="19"/>
      <c r="C847" s="1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1"/>
      <c r="S847" s="21"/>
      <c r="T847" s="21"/>
      <c r="U847" s="21"/>
      <c r="V847" s="21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3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/>
      <c r="CO847"/>
      <c r="CP847"/>
      <c r="CQ847"/>
      <c r="CR847"/>
      <c r="CS847"/>
      <c r="CT847"/>
      <c r="CU847"/>
      <c r="CV847" s="1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11" customFormat="1" ht="18.75">
      <c r="A848" s="12"/>
      <c r="B848" s="19"/>
      <c r="C848" s="1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1"/>
      <c r="S848" s="21"/>
      <c r="T848" s="21"/>
      <c r="U848" s="21"/>
      <c r="V848" s="21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3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/>
      <c r="CO848"/>
      <c r="CP848"/>
      <c r="CQ848"/>
      <c r="CR848"/>
      <c r="CS848"/>
      <c r="CT848"/>
      <c r="CU848"/>
      <c r="CV848" s="17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11" customFormat="1" ht="18.75">
      <c r="A849" s="12"/>
      <c r="B849" s="19"/>
      <c r="C849" s="1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1"/>
      <c r="S849" s="21"/>
      <c r="T849" s="21"/>
      <c r="U849" s="21"/>
      <c r="V849" s="21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3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/>
      <c r="CO849"/>
      <c r="CP849"/>
      <c r="CQ849"/>
      <c r="CR849"/>
      <c r="CS849"/>
      <c r="CT849"/>
      <c r="CU849"/>
      <c r="CV849" s="17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11" customFormat="1" ht="18.75">
      <c r="A850" s="12"/>
      <c r="B850" s="19"/>
      <c r="C850" s="1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1"/>
      <c r="S850" s="21"/>
      <c r="T850" s="21"/>
      <c r="U850" s="21"/>
      <c r="V850" s="21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3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/>
      <c r="CO850"/>
      <c r="CP850"/>
      <c r="CQ850"/>
      <c r="CR850"/>
      <c r="CS850"/>
      <c r="CT850"/>
      <c r="CU850"/>
      <c r="CV850" s="17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11" customFormat="1" ht="18.75">
      <c r="A851" s="12"/>
      <c r="B851" s="19"/>
      <c r="C851" s="1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1"/>
      <c r="S851" s="21"/>
      <c r="T851" s="21"/>
      <c r="U851" s="21"/>
      <c r="V851" s="21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3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/>
      <c r="CO851"/>
      <c r="CP851"/>
      <c r="CQ851"/>
      <c r="CR851"/>
      <c r="CS851"/>
      <c r="CT851"/>
      <c r="CU851"/>
      <c r="CV851" s="17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11" customFormat="1" ht="18.75">
      <c r="A852" s="12"/>
      <c r="B852" s="19"/>
      <c r="C852" s="1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1"/>
      <c r="S852" s="21"/>
      <c r="T852" s="21"/>
      <c r="U852" s="21"/>
      <c r="V852" s="21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3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/>
      <c r="CO852"/>
      <c r="CP852"/>
      <c r="CQ852"/>
      <c r="CR852"/>
      <c r="CS852"/>
      <c r="CT852"/>
      <c r="CU852"/>
      <c r="CV852" s="17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11" customFormat="1" ht="18.75">
      <c r="A853" s="12"/>
      <c r="B853" s="19"/>
      <c r="C853" s="1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1"/>
      <c r="S853" s="21"/>
      <c r="T853" s="21"/>
      <c r="U853" s="21"/>
      <c r="V853" s="21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3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/>
      <c r="CO853"/>
      <c r="CP853"/>
      <c r="CQ853"/>
      <c r="CR853"/>
      <c r="CS853"/>
      <c r="CT853"/>
      <c r="CU853"/>
      <c r="CV853" s="17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11" customFormat="1" ht="18.75">
      <c r="A854" s="12"/>
      <c r="B854" s="19"/>
      <c r="C854" s="1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1"/>
      <c r="S854" s="21"/>
      <c r="T854" s="21"/>
      <c r="U854" s="21"/>
      <c r="V854" s="21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3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/>
      <c r="CO854"/>
      <c r="CP854"/>
      <c r="CQ854"/>
      <c r="CR854"/>
      <c r="CS854"/>
      <c r="CT854"/>
      <c r="CU854"/>
      <c r="CV854" s="17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11" customFormat="1" ht="18.75">
      <c r="A855" s="12"/>
      <c r="B855" s="19"/>
      <c r="C855" s="1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1"/>
      <c r="S855" s="21"/>
      <c r="T855" s="21"/>
      <c r="U855" s="21"/>
      <c r="V855" s="21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3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/>
      <c r="CO855"/>
      <c r="CP855"/>
      <c r="CQ855"/>
      <c r="CR855"/>
      <c r="CS855"/>
      <c r="CT855"/>
      <c r="CU855"/>
      <c r="CV855" s="17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11" customFormat="1" ht="18.75">
      <c r="A856" s="12"/>
      <c r="B856" s="19"/>
      <c r="C856" s="1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1"/>
      <c r="S856" s="21"/>
      <c r="T856" s="21"/>
      <c r="U856" s="21"/>
      <c r="V856" s="21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3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/>
      <c r="CO856"/>
      <c r="CP856"/>
      <c r="CQ856"/>
      <c r="CR856"/>
      <c r="CS856"/>
      <c r="CT856"/>
      <c r="CU856"/>
      <c r="CV856" s="17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11" customFormat="1" ht="18.75">
      <c r="A857" s="12"/>
      <c r="B857" s="19"/>
      <c r="C857" s="1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1"/>
      <c r="S857" s="21"/>
      <c r="T857" s="21"/>
      <c r="U857" s="21"/>
      <c r="V857" s="21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3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/>
      <c r="CO857"/>
      <c r="CP857"/>
      <c r="CQ857"/>
      <c r="CR857"/>
      <c r="CS857"/>
      <c r="CT857"/>
      <c r="CU857"/>
      <c r="CV857" s="1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11" customFormat="1" ht="18.75">
      <c r="A858" s="12"/>
      <c r="B858" s="19"/>
      <c r="C858" s="1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1"/>
      <c r="S858" s="21"/>
      <c r="T858" s="21"/>
      <c r="U858" s="21"/>
      <c r="V858" s="21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3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/>
      <c r="CO858"/>
      <c r="CP858"/>
      <c r="CQ858"/>
      <c r="CR858"/>
      <c r="CS858"/>
      <c r="CT858"/>
      <c r="CU858"/>
      <c r="CV858" s="17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11" customFormat="1" ht="18.75">
      <c r="A859" s="12"/>
      <c r="B859" s="19"/>
      <c r="C859" s="1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1"/>
      <c r="S859" s="21"/>
      <c r="T859" s="21"/>
      <c r="U859" s="21"/>
      <c r="V859" s="21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3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/>
      <c r="CO859"/>
      <c r="CP859"/>
      <c r="CQ859"/>
      <c r="CR859"/>
      <c r="CS859"/>
      <c r="CT859"/>
      <c r="CU859"/>
      <c r="CV859" s="17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11" customFormat="1" ht="18.75">
      <c r="A860" s="12"/>
      <c r="B860" s="19"/>
      <c r="C860" s="1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1"/>
      <c r="S860" s="21"/>
      <c r="T860" s="21"/>
      <c r="U860" s="21"/>
      <c r="V860" s="21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3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/>
      <c r="CO860"/>
      <c r="CP860"/>
      <c r="CQ860"/>
      <c r="CR860"/>
      <c r="CS860"/>
      <c r="CT860"/>
      <c r="CU860"/>
      <c r="CV860" s="17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11" customFormat="1" ht="18.75">
      <c r="A861" s="12"/>
      <c r="B861" s="19"/>
      <c r="C861" s="1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1"/>
      <c r="S861" s="21"/>
      <c r="T861" s="21"/>
      <c r="U861" s="21"/>
      <c r="V861" s="21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3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/>
      <c r="CO861"/>
      <c r="CP861"/>
      <c r="CQ861"/>
      <c r="CR861"/>
      <c r="CS861"/>
      <c r="CT861"/>
      <c r="CU861"/>
      <c r="CV861" s="17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11" customFormat="1" ht="18.75">
      <c r="A862" s="12"/>
      <c r="B862" s="19"/>
      <c r="C862" s="1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1"/>
      <c r="S862" s="21"/>
      <c r="T862" s="21"/>
      <c r="U862" s="21"/>
      <c r="V862" s="21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3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/>
      <c r="CO862"/>
      <c r="CP862"/>
      <c r="CQ862"/>
      <c r="CR862"/>
      <c r="CS862"/>
      <c r="CT862"/>
      <c r="CU862"/>
      <c r="CV862" s="17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11" customFormat="1" ht="18.75">
      <c r="A863" s="12"/>
      <c r="B863" s="19"/>
      <c r="C863" s="1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1"/>
      <c r="S863" s="21"/>
      <c r="T863" s="21"/>
      <c r="U863" s="21"/>
      <c r="V863" s="21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3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/>
      <c r="CO863"/>
      <c r="CP863"/>
      <c r="CQ863"/>
      <c r="CR863"/>
      <c r="CS863"/>
      <c r="CT863"/>
      <c r="CU863"/>
      <c r="CV863" s="17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11" customFormat="1" ht="18.75">
      <c r="A864" s="12"/>
      <c r="B864" s="19"/>
      <c r="C864" s="1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1"/>
      <c r="S864" s="21"/>
      <c r="T864" s="21"/>
      <c r="U864" s="21"/>
      <c r="V864" s="21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3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/>
      <c r="CO864"/>
      <c r="CP864"/>
      <c r="CQ864"/>
      <c r="CR864"/>
      <c r="CS864"/>
      <c r="CT864"/>
      <c r="CU864"/>
      <c r="CV864" s="17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11" customFormat="1" ht="18.75">
      <c r="A865" s="12"/>
      <c r="B865" s="19"/>
      <c r="C865" s="1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1"/>
      <c r="S865" s="21"/>
      <c r="T865" s="21"/>
      <c r="U865" s="21"/>
      <c r="V865" s="21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3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/>
      <c r="CO865"/>
      <c r="CP865"/>
      <c r="CQ865"/>
      <c r="CR865"/>
      <c r="CS865"/>
      <c r="CT865"/>
      <c r="CU865"/>
      <c r="CV865" s="17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11" customFormat="1" ht="18.75">
      <c r="A866" s="12"/>
      <c r="B866" s="19"/>
      <c r="C866" s="1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1"/>
      <c r="S866" s="21"/>
      <c r="T866" s="21"/>
      <c r="U866" s="21"/>
      <c r="V866" s="21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3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/>
      <c r="CO866"/>
      <c r="CP866"/>
      <c r="CQ866"/>
      <c r="CR866"/>
      <c r="CS866"/>
      <c r="CT866"/>
      <c r="CU866"/>
      <c r="CV866" s="17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11" customFormat="1" ht="18.75">
      <c r="A867" s="12"/>
      <c r="B867" s="19"/>
      <c r="C867" s="1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1"/>
      <c r="S867" s="21"/>
      <c r="T867" s="21"/>
      <c r="U867" s="21"/>
      <c r="V867" s="21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3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/>
      <c r="CO867"/>
      <c r="CP867"/>
      <c r="CQ867"/>
      <c r="CR867"/>
      <c r="CS867"/>
      <c r="CT867"/>
      <c r="CU867"/>
      <c r="CV867" s="1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11" customFormat="1" ht="18.75">
      <c r="A868" s="12"/>
      <c r="B868" s="19"/>
      <c r="C868" s="1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1"/>
      <c r="S868" s="21"/>
      <c r="T868" s="21"/>
      <c r="U868" s="21"/>
      <c r="V868" s="21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3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/>
      <c r="CO868"/>
      <c r="CP868"/>
      <c r="CQ868"/>
      <c r="CR868"/>
      <c r="CS868"/>
      <c r="CT868"/>
      <c r="CU868"/>
      <c r="CV868" s="17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11" customFormat="1" ht="18.75">
      <c r="A869" s="12"/>
      <c r="B869" s="19"/>
      <c r="C869" s="1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1"/>
      <c r="S869" s="21"/>
      <c r="T869" s="21"/>
      <c r="U869" s="21"/>
      <c r="V869" s="21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3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/>
      <c r="CO869"/>
      <c r="CP869"/>
      <c r="CQ869"/>
      <c r="CR869"/>
      <c r="CS869"/>
      <c r="CT869"/>
      <c r="CU869"/>
      <c r="CV869" s="17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11" customFormat="1" ht="18.75">
      <c r="A870" s="12"/>
      <c r="B870" s="19"/>
      <c r="C870" s="1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1"/>
      <c r="S870" s="21"/>
      <c r="T870" s="21"/>
      <c r="U870" s="21"/>
      <c r="V870" s="21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3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/>
      <c r="CO870"/>
      <c r="CP870"/>
      <c r="CQ870"/>
      <c r="CR870"/>
      <c r="CS870"/>
      <c r="CT870"/>
      <c r="CU870"/>
      <c r="CV870" s="17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11" customFormat="1" ht="18.75">
      <c r="A871" s="12"/>
      <c r="B871" s="19"/>
      <c r="C871" s="1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1"/>
      <c r="S871" s="21"/>
      <c r="T871" s="21"/>
      <c r="U871" s="21"/>
      <c r="V871" s="21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3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/>
      <c r="CO871"/>
      <c r="CP871"/>
      <c r="CQ871"/>
      <c r="CR871"/>
      <c r="CS871"/>
      <c r="CT871"/>
      <c r="CU871"/>
      <c r="CV871" s="17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11" customFormat="1" ht="18.75">
      <c r="A872" s="12"/>
      <c r="B872" s="19"/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1"/>
      <c r="S872" s="21"/>
      <c r="T872" s="21"/>
      <c r="U872" s="21"/>
      <c r="V872" s="21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3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/>
      <c r="CO872"/>
      <c r="CP872"/>
      <c r="CQ872"/>
      <c r="CR872"/>
      <c r="CS872"/>
      <c r="CT872"/>
      <c r="CU872"/>
      <c r="CV872" s="17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11" customFormat="1" ht="18.75">
      <c r="A873" s="12"/>
      <c r="B873" s="19"/>
      <c r="C873" s="1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1"/>
      <c r="S873" s="21"/>
      <c r="T873" s="21"/>
      <c r="U873" s="21"/>
      <c r="V873" s="21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3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/>
      <c r="CO873"/>
      <c r="CP873"/>
      <c r="CQ873"/>
      <c r="CR873"/>
      <c r="CS873"/>
      <c r="CT873"/>
      <c r="CU873"/>
      <c r="CV873" s="17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11" customFormat="1" ht="18.75">
      <c r="A874" s="12"/>
      <c r="B874" s="19"/>
      <c r="C874" s="1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1"/>
      <c r="S874" s="21"/>
      <c r="T874" s="21"/>
      <c r="U874" s="21"/>
      <c r="V874" s="21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3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/>
      <c r="CO874"/>
      <c r="CP874"/>
      <c r="CQ874"/>
      <c r="CR874"/>
      <c r="CS874"/>
      <c r="CT874"/>
      <c r="CU874"/>
      <c r="CV874" s="17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11" customFormat="1" ht="18.75">
      <c r="A875" s="12"/>
      <c r="B875" s="19"/>
      <c r="C875" s="1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1"/>
      <c r="S875" s="21"/>
      <c r="T875" s="21"/>
      <c r="U875" s="21"/>
      <c r="V875" s="21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3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/>
      <c r="CO875"/>
      <c r="CP875"/>
      <c r="CQ875"/>
      <c r="CR875"/>
      <c r="CS875"/>
      <c r="CT875"/>
      <c r="CU875"/>
      <c r="CV875" s="17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11" customFormat="1" ht="18.75">
      <c r="A876" s="12"/>
      <c r="B876" s="19"/>
      <c r="C876" s="1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1"/>
      <c r="S876" s="21"/>
      <c r="T876" s="21"/>
      <c r="U876" s="21"/>
      <c r="V876" s="21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3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/>
      <c r="CO876"/>
      <c r="CP876"/>
      <c r="CQ876"/>
      <c r="CR876"/>
      <c r="CS876"/>
      <c r="CT876"/>
      <c r="CU876"/>
      <c r="CV876" s="17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11" customFormat="1" ht="18.75">
      <c r="A877" s="12"/>
      <c r="B877" s="19"/>
      <c r="C877" s="1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1"/>
      <c r="S877" s="21"/>
      <c r="T877" s="21"/>
      <c r="U877" s="21"/>
      <c r="V877" s="21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3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/>
      <c r="CO877"/>
      <c r="CP877"/>
      <c r="CQ877"/>
      <c r="CR877"/>
      <c r="CS877"/>
      <c r="CT877"/>
      <c r="CU877"/>
      <c r="CV877" s="1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11" customFormat="1" ht="18.75">
      <c r="A878" s="12"/>
      <c r="B878" s="19"/>
      <c r="C878" s="1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1"/>
      <c r="S878" s="21"/>
      <c r="T878" s="21"/>
      <c r="U878" s="21"/>
      <c r="V878" s="21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3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/>
      <c r="CO878"/>
      <c r="CP878"/>
      <c r="CQ878"/>
      <c r="CR878"/>
      <c r="CS878"/>
      <c r="CT878"/>
      <c r="CU878"/>
      <c r="CV878" s="17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11" customFormat="1" ht="18.75">
      <c r="A879" s="12"/>
      <c r="B879" s="19"/>
      <c r="C879" s="1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1"/>
      <c r="S879" s="21"/>
      <c r="T879" s="21"/>
      <c r="U879" s="21"/>
      <c r="V879" s="21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3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/>
      <c r="CO879"/>
      <c r="CP879"/>
      <c r="CQ879"/>
      <c r="CR879"/>
      <c r="CS879"/>
      <c r="CT879"/>
      <c r="CU879"/>
      <c r="CV879" s="17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11" customFormat="1" ht="18.75">
      <c r="A880" s="12"/>
      <c r="B880" s="19"/>
      <c r="C880" s="1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1"/>
      <c r="S880" s="21"/>
      <c r="T880" s="21"/>
      <c r="U880" s="21"/>
      <c r="V880" s="21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3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/>
      <c r="CO880"/>
      <c r="CP880"/>
      <c r="CQ880"/>
      <c r="CR880"/>
      <c r="CS880"/>
      <c r="CT880"/>
      <c r="CU880"/>
      <c r="CV880" s="17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11" customFormat="1" ht="18.75">
      <c r="A881" s="12"/>
      <c r="B881" s="19"/>
      <c r="C881" s="1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1"/>
      <c r="S881" s="21"/>
      <c r="T881" s="21"/>
      <c r="U881" s="21"/>
      <c r="V881" s="21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3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/>
      <c r="CO881"/>
      <c r="CP881"/>
      <c r="CQ881"/>
      <c r="CR881"/>
      <c r="CS881"/>
      <c r="CT881"/>
      <c r="CU881"/>
      <c r="CV881" s="17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11" customFormat="1" ht="18.75">
      <c r="A882" s="12"/>
      <c r="B882" s="19"/>
      <c r="C882" s="1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1"/>
      <c r="S882" s="21"/>
      <c r="T882" s="21"/>
      <c r="U882" s="21"/>
      <c r="V882" s="21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3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/>
      <c r="CO882"/>
      <c r="CP882"/>
      <c r="CQ882"/>
      <c r="CR882"/>
      <c r="CS882"/>
      <c r="CT882"/>
      <c r="CU882"/>
      <c r="CV882" s="17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11" customFormat="1" ht="18.75">
      <c r="A883" s="12"/>
      <c r="B883" s="19"/>
      <c r="C883" s="1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1"/>
      <c r="S883" s="21"/>
      <c r="T883" s="21"/>
      <c r="U883" s="21"/>
      <c r="V883" s="21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3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/>
      <c r="CO883"/>
      <c r="CP883"/>
      <c r="CQ883"/>
      <c r="CR883"/>
      <c r="CS883"/>
      <c r="CT883"/>
      <c r="CU883"/>
      <c r="CV883" s="17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11" customFormat="1" ht="18.75">
      <c r="A884" s="12"/>
      <c r="B884" s="19"/>
      <c r="C884" s="1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1"/>
      <c r="S884" s="21"/>
      <c r="T884" s="21"/>
      <c r="U884" s="21"/>
      <c r="V884" s="21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3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/>
      <c r="CO884"/>
      <c r="CP884"/>
      <c r="CQ884"/>
      <c r="CR884"/>
      <c r="CS884"/>
      <c r="CT884"/>
      <c r="CU884"/>
      <c r="CV884" s="17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11" customFormat="1" ht="18.75">
      <c r="A885" s="12"/>
      <c r="B885" s="19"/>
      <c r="C885" s="1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1"/>
      <c r="S885" s="21"/>
      <c r="T885" s="21"/>
      <c r="U885" s="21"/>
      <c r="V885" s="21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3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/>
      <c r="CO885"/>
      <c r="CP885"/>
      <c r="CQ885"/>
      <c r="CR885"/>
      <c r="CS885"/>
      <c r="CT885"/>
      <c r="CU885"/>
      <c r="CV885" s="17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11" customFormat="1" ht="18.75">
      <c r="A886" s="12"/>
      <c r="B886" s="19"/>
      <c r="C886" s="1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1"/>
      <c r="S886" s="21"/>
      <c r="T886" s="21"/>
      <c r="U886" s="21"/>
      <c r="V886" s="21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3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/>
      <c r="CO886"/>
      <c r="CP886"/>
      <c r="CQ886"/>
      <c r="CR886"/>
      <c r="CS886"/>
      <c r="CT886"/>
      <c r="CU886"/>
      <c r="CV886" s="17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11" customFormat="1" ht="18.75">
      <c r="A887" s="12"/>
      <c r="B887" s="19"/>
      <c r="C887" s="1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1"/>
      <c r="S887" s="21"/>
      <c r="T887" s="21"/>
      <c r="U887" s="21"/>
      <c r="V887" s="21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3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/>
      <c r="CO887"/>
      <c r="CP887"/>
      <c r="CQ887"/>
      <c r="CR887"/>
      <c r="CS887"/>
      <c r="CT887"/>
      <c r="CU887"/>
      <c r="CV887" s="1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11" customFormat="1" ht="18.75">
      <c r="A888" s="12"/>
      <c r="B888" s="19"/>
      <c r="C888" s="1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1"/>
      <c r="S888" s="21"/>
      <c r="T888" s="21"/>
      <c r="U888" s="21"/>
      <c r="V888" s="21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3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/>
      <c r="CO888"/>
      <c r="CP888"/>
      <c r="CQ888"/>
      <c r="CR888"/>
      <c r="CS888"/>
      <c r="CT888"/>
      <c r="CU888"/>
      <c r="CV888" s="17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11" customFormat="1" ht="18.75">
      <c r="A889" s="12"/>
      <c r="B889" s="19"/>
      <c r="C889" s="1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1"/>
      <c r="S889" s="21"/>
      <c r="T889" s="21"/>
      <c r="U889" s="21"/>
      <c r="V889" s="21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3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/>
      <c r="CO889"/>
      <c r="CP889"/>
      <c r="CQ889"/>
      <c r="CR889"/>
      <c r="CS889"/>
      <c r="CT889"/>
      <c r="CU889"/>
      <c r="CV889" s="17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11" customFormat="1" ht="18.75">
      <c r="A890" s="12"/>
      <c r="B890" s="19"/>
      <c r="C890" s="1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1"/>
      <c r="S890" s="21"/>
      <c r="T890" s="21"/>
      <c r="U890" s="21"/>
      <c r="V890" s="21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3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/>
      <c r="CO890"/>
      <c r="CP890"/>
      <c r="CQ890"/>
      <c r="CR890"/>
      <c r="CS890"/>
      <c r="CT890"/>
      <c r="CU890"/>
      <c r="CV890" s="17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11" customFormat="1" ht="18.75">
      <c r="A891" s="12"/>
      <c r="B891" s="19"/>
      <c r="C891" s="1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1"/>
      <c r="S891" s="21"/>
      <c r="T891" s="21"/>
      <c r="U891" s="21"/>
      <c r="V891" s="21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3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/>
      <c r="CO891"/>
      <c r="CP891"/>
      <c r="CQ891"/>
      <c r="CR891"/>
      <c r="CS891"/>
      <c r="CT891"/>
      <c r="CU891"/>
      <c r="CV891" s="17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11" customFormat="1" ht="18.75">
      <c r="A892" s="12"/>
      <c r="B892" s="19"/>
      <c r="C892" s="1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1"/>
      <c r="S892" s="21"/>
      <c r="T892" s="21"/>
      <c r="U892" s="21"/>
      <c r="V892" s="21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3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/>
      <c r="CO892"/>
      <c r="CP892"/>
      <c r="CQ892"/>
      <c r="CR892"/>
      <c r="CS892"/>
      <c r="CT892"/>
      <c r="CU892"/>
      <c r="CV892" s="17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11" customFormat="1" ht="18.75">
      <c r="A893" s="12"/>
      <c r="B893" s="19"/>
      <c r="C893" s="1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1"/>
      <c r="S893" s="21"/>
      <c r="T893" s="21"/>
      <c r="U893" s="21"/>
      <c r="V893" s="21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3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/>
      <c r="CO893"/>
      <c r="CP893"/>
      <c r="CQ893"/>
      <c r="CR893"/>
      <c r="CS893"/>
      <c r="CT893"/>
      <c r="CU893"/>
      <c r="CV893" s="17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11" customFormat="1" ht="18.75">
      <c r="A894" s="12"/>
      <c r="B894" s="19"/>
      <c r="C894" s="1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1"/>
      <c r="S894" s="21"/>
      <c r="T894" s="21"/>
      <c r="U894" s="21"/>
      <c r="V894" s="21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3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/>
      <c r="CO894"/>
      <c r="CP894"/>
      <c r="CQ894"/>
      <c r="CR894"/>
      <c r="CS894"/>
      <c r="CT894"/>
      <c r="CU894"/>
      <c r="CV894" s="17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11" customFormat="1" ht="18.75">
      <c r="A895" s="12"/>
      <c r="B895" s="19"/>
      <c r="C895" s="1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1"/>
      <c r="S895" s="21"/>
      <c r="T895" s="21"/>
      <c r="U895" s="21"/>
      <c r="V895" s="21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3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/>
      <c r="CO895"/>
      <c r="CP895"/>
      <c r="CQ895"/>
      <c r="CR895"/>
      <c r="CS895"/>
      <c r="CT895"/>
      <c r="CU895"/>
      <c r="CV895" s="17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11" customFormat="1" ht="18.75">
      <c r="A896" s="12"/>
      <c r="B896" s="19"/>
      <c r="C896" s="1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1"/>
      <c r="S896" s="21"/>
      <c r="T896" s="21"/>
      <c r="U896" s="21"/>
      <c r="V896" s="21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3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/>
      <c r="CO896"/>
      <c r="CP896"/>
      <c r="CQ896"/>
      <c r="CR896"/>
      <c r="CS896"/>
      <c r="CT896"/>
      <c r="CU896"/>
      <c r="CV896" s="17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11" customFormat="1" ht="18.75">
      <c r="A897" s="12"/>
      <c r="B897" s="19"/>
      <c r="C897" s="1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1"/>
      <c r="S897" s="21"/>
      <c r="T897" s="21"/>
      <c r="U897" s="21"/>
      <c r="V897" s="21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3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/>
      <c r="CO897"/>
      <c r="CP897"/>
      <c r="CQ897"/>
      <c r="CR897"/>
      <c r="CS897"/>
      <c r="CT897"/>
      <c r="CU897"/>
      <c r="CV897" s="1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11" customFormat="1" ht="18.75">
      <c r="A898" s="12"/>
      <c r="B898" s="19"/>
      <c r="C898" s="1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1"/>
      <c r="S898" s="21"/>
      <c r="T898" s="21"/>
      <c r="U898" s="21"/>
      <c r="V898" s="21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3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/>
      <c r="CO898"/>
      <c r="CP898"/>
      <c r="CQ898"/>
      <c r="CR898"/>
      <c r="CS898"/>
      <c r="CT898"/>
      <c r="CU898"/>
      <c r="CV898" s="17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11" customFormat="1" ht="18.75">
      <c r="A899" s="12"/>
      <c r="B899" s="19"/>
      <c r="C899" s="1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1"/>
      <c r="S899" s="21"/>
      <c r="T899" s="21"/>
      <c r="U899" s="21"/>
      <c r="V899" s="21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3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/>
      <c r="CO899"/>
      <c r="CP899"/>
      <c r="CQ899"/>
      <c r="CR899"/>
      <c r="CS899"/>
      <c r="CT899"/>
      <c r="CU899"/>
      <c r="CV899" s="17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11" customFormat="1" ht="18.75">
      <c r="A900" s="12"/>
      <c r="B900" s="19"/>
      <c r="C900" s="1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1"/>
      <c r="S900" s="21"/>
      <c r="T900" s="21"/>
      <c r="U900" s="21"/>
      <c r="V900" s="21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3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/>
      <c r="CO900"/>
      <c r="CP900"/>
      <c r="CQ900"/>
      <c r="CR900"/>
      <c r="CS900"/>
      <c r="CT900"/>
      <c r="CU900"/>
      <c r="CV900" s="17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11" customFormat="1" ht="18.75">
      <c r="A901" s="12"/>
      <c r="B901" s="19"/>
      <c r="C901" s="1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1"/>
      <c r="S901" s="21"/>
      <c r="T901" s="21"/>
      <c r="U901" s="21"/>
      <c r="V901" s="21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3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/>
      <c r="CO901"/>
      <c r="CP901"/>
      <c r="CQ901"/>
      <c r="CR901"/>
      <c r="CS901"/>
      <c r="CT901"/>
      <c r="CU901"/>
      <c r="CV901" s="17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11" customFormat="1" ht="18.75">
      <c r="A902" s="12"/>
      <c r="B902" s="19"/>
      <c r="C902" s="1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1"/>
      <c r="S902" s="21"/>
      <c r="T902" s="21"/>
      <c r="U902" s="21"/>
      <c r="V902" s="21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3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/>
      <c r="CO902"/>
      <c r="CP902"/>
      <c r="CQ902"/>
      <c r="CR902"/>
      <c r="CS902"/>
      <c r="CT902"/>
      <c r="CU902"/>
      <c r="CV902" s="17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11" customFormat="1" ht="18.75">
      <c r="A903" s="12"/>
      <c r="B903" s="19"/>
      <c r="C903" s="1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1"/>
      <c r="S903" s="21"/>
      <c r="T903" s="21"/>
      <c r="U903" s="21"/>
      <c r="V903" s="21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3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/>
      <c r="CO903"/>
      <c r="CP903"/>
      <c r="CQ903"/>
      <c r="CR903"/>
      <c r="CS903"/>
      <c r="CT903"/>
      <c r="CU903"/>
      <c r="CV903" s="17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11" customFormat="1" ht="18.75">
      <c r="A904" s="12"/>
      <c r="B904" s="19"/>
      <c r="C904" s="1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1"/>
      <c r="S904" s="21"/>
      <c r="T904" s="21"/>
      <c r="U904" s="21"/>
      <c r="V904" s="21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3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/>
      <c r="CO904"/>
      <c r="CP904"/>
      <c r="CQ904"/>
      <c r="CR904"/>
      <c r="CS904"/>
      <c r="CT904"/>
      <c r="CU904"/>
      <c r="CV904" s="17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11" customFormat="1" ht="18.75">
      <c r="A905" s="12"/>
      <c r="B905" s="19"/>
      <c r="C905" s="1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1"/>
      <c r="S905" s="21"/>
      <c r="T905" s="21"/>
      <c r="U905" s="21"/>
      <c r="V905" s="21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3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/>
      <c r="CO905"/>
      <c r="CP905"/>
      <c r="CQ905"/>
      <c r="CR905"/>
      <c r="CS905"/>
      <c r="CT905"/>
      <c r="CU905"/>
      <c r="CV905" s="17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11" customFormat="1" ht="18.75">
      <c r="A906" s="12"/>
      <c r="B906" s="19"/>
      <c r="C906" s="1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1"/>
      <c r="S906" s="21"/>
      <c r="T906" s="21"/>
      <c r="U906" s="21"/>
      <c r="V906" s="21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3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/>
      <c r="CO906"/>
      <c r="CP906"/>
      <c r="CQ906"/>
      <c r="CR906"/>
      <c r="CS906"/>
      <c r="CT906"/>
      <c r="CU906"/>
      <c r="CV906" s="17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11" customFormat="1" ht="18.75">
      <c r="A907" s="12"/>
      <c r="B907" s="19"/>
      <c r="C907" s="1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1"/>
      <c r="S907" s="21"/>
      <c r="T907" s="21"/>
      <c r="U907" s="21"/>
      <c r="V907" s="21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3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/>
      <c r="CO907"/>
      <c r="CP907"/>
      <c r="CQ907"/>
      <c r="CR907"/>
      <c r="CS907"/>
      <c r="CT907"/>
      <c r="CU907"/>
      <c r="CV907" s="1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11" customFormat="1" ht="18.75">
      <c r="A908" s="12"/>
      <c r="B908" s="19"/>
      <c r="C908" s="1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1"/>
      <c r="S908" s="21"/>
      <c r="T908" s="21"/>
      <c r="U908" s="21"/>
      <c r="V908" s="21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3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/>
      <c r="CO908"/>
      <c r="CP908"/>
      <c r="CQ908"/>
      <c r="CR908"/>
      <c r="CS908"/>
      <c r="CT908"/>
      <c r="CU908"/>
      <c r="CV908" s="17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11" customFormat="1" ht="18.75">
      <c r="A909" s="12"/>
      <c r="B909" s="19"/>
      <c r="C909" s="1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1"/>
      <c r="S909" s="21"/>
      <c r="T909" s="21"/>
      <c r="U909" s="21"/>
      <c r="V909" s="21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3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/>
      <c r="CO909"/>
      <c r="CP909"/>
      <c r="CQ909"/>
      <c r="CR909"/>
      <c r="CS909"/>
      <c r="CT909"/>
      <c r="CU909"/>
      <c r="CV909" s="17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11" customFormat="1" ht="18.75">
      <c r="A910" s="12"/>
      <c r="B910" s="19"/>
      <c r="C910" s="1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1"/>
      <c r="S910" s="21"/>
      <c r="T910" s="21"/>
      <c r="U910" s="21"/>
      <c r="V910" s="21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3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/>
      <c r="CO910"/>
      <c r="CP910"/>
      <c r="CQ910"/>
      <c r="CR910"/>
      <c r="CS910"/>
      <c r="CT910"/>
      <c r="CU910"/>
      <c r="CV910" s="17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11" customFormat="1" ht="18.75">
      <c r="A911" s="12"/>
      <c r="B911" s="19"/>
      <c r="C911" s="1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1"/>
      <c r="S911" s="21"/>
      <c r="T911" s="21"/>
      <c r="U911" s="21"/>
      <c r="V911" s="21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3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/>
      <c r="CO911"/>
      <c r="CP911"/>
      <c r="CQ911"/>
      <c r="CR911"/>
      <c r="CS911"/>
      <c r="CT911"/>
      <c r="CU911"/>
      <c r="CV911" s="17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11" customFormat="1" ht="18.75">
      <c r="A912" s="12"/>
      <c r="B912" s="19"/>
      <c r="C912" s="1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1"/>
      <c r="S912" s="21"/>
      <c r="T912" s="21"/>
      <c r="U912" s="21"/>
      <c r="V912" s="21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3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/>
      <c r="CO912"/>
      <c r="CP912"/>
      <c r="CQ912"/>
      <c r="CR912"/>
      <c r="CS912"/>
      <c r="CT912"/>
      <c r="CU912"/>
      <c r="CV912" s="17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11" customFormat="1" ht="18.75">
      <c r="A913" s="12"/>
      <c r="B913" s="19"/>
      <c r="C913" s="1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1"/>
      <c r="S913" s="21"/>
      <c r="T913" s="21"/>
      <c r="U913" s="21"/>
      <c r="V913" s="21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3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/>
      <c r="CO913"/>
      <c r="CP913"/>
      <c r="CQ913"/>
      <c r="CR913"/>
      <c r="CS913"/>
      <c r="CT913"/>
      <c r="CU913"/>
      <c r="CV913" s="17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11" customFormat="1" ht="18.75">
      <c r="A914" s="12"/>
      <c r="B914" s="19"/>
      <c r="C914" s="1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1"/>
      <c r="S914" s="21"/>
      <c r="T914" s="21"/>
      <c r="U914" s="21"/>
      <c r="V914" s="21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3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/>
      <c r="CO914"/>
      <c r="CP914"/>
      <c r="CQ914"/>
      <c r="CR914"/>
      <c r="CS914"/>
      <c r="CT914"/>
      <c r="CU914"/>
      <c r="CV914" s="17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11" customFormat="1" ht="18.75">
      <c r="A915" s="12"/>
      <c r="B915" s="19"/>
      <c r="C915" s="1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1"/>
      <c r="S915" s="21"/>
      <c r="T915" s="21"/>
      <c r="U915" s="21"/>
      <c r="V915" s="21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3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/>
      <c r="CO915"/>
      <c r="CP915"/>
      <c r="CQ915"/>
      <c r="CR915"/>
      <c r="CS915"/>
      <c r="CT915"/>
      <c r="CU915"/>
      <c r="CV915" s="17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11" customFormat="1" ht="18.75">
      <c r="A916" s="12"/>
      <c r="B916" s="19"/>
      <c r="C916" s="1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1"/>
      <c r="S916" s="21"/>
      <c r="T916" s="21"/>
      <c r="U916" s="21"/>
      <c r="V916" s="21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3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/>
      <c r="CO916"/>
      <c r="CP916"/>
      <c r="CQ916"/>
      <c r="CR916"/>
      <c r="CS916"/>
      <c r="CT916"/>
      <c r="CU916"/>
      <c r="CV916" s="17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11" customFormat="1" ht="18.75">
      <c r="A917" s="12"/>
      <c r="B917" s="19"/>
      <c r="C917" s="1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1"/>
      <c r="S917" s="21"/>
      <c r="T917" s="21"/>
      <c r="U917" s="21"/>
      <c r="V917" s="21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3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/>
      <c r="CO917"/>
      <c r="CP917"/>
      <c r="CQ917"/>
      <c r="CR917"/>
      <c r="CS917"/>
      <c r="CT917"/>
      <c r="CU917"/>
      <c r="CV917" s="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11" customFormat="1" ht="18.75">
      <c r="A918" s="12"/>
      <c r="B918" s="19"/>
      <c r="C918" s="1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1"/>
      <c r="S918" s="21"/>
      <c r="T918" s="21"/>
      <c r="U918" s="21"/>
      <c r="V918" s="21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3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/>
      <c r="CO918"/>
      <c r="CP918"/>
      <c r="CQ918"/>
      <c r="CR918"/>
      <c r="CS918"/>
      <c r="CT918"/>
      <c r="CU918"/>
      <c r="CV918" s="17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11" customFormat="1" ht="18.75">
      <c r="A919" s="12"/>
      <c r="B919" s="19"/>
      <c r="C919" s="1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1"/>
      <c r="S919" s="21"/>
      <c r="T919" s="21"/>
      <c r="U919" s="21"/>
      <c r="V919" s="21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3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/>
      <c r="CO919"/>
      <c r="CP919"/>
      <c r="CQ919"/>
      <c r="CR919"/>
      <c r="CS919"/>
      <c r="CT919"/>
      <c r="CU919"/>
      <c r="CV919" s="17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11" customFormat="1" ht="18.75">
      <c r="A920" s="12"/>
      <c r="B920" s="19"/>
      <c r="C920" s="1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1"/>
      <c r="S920" s="21"/>
      <c r="T920" s="21"/>
      <c r="U920" s="21"/>
      <c r="V920" s="21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3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/>
      <c r="CO920"/>
      <c r="CP920"/>
      <c r="CQ920"/>
      <c r="CR920"/>
      <c r="CS920"/>
      <c r="CT920"/>
      <c r="CU920"/>
      <c r="CV920" s="17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11" customFormat="1" ht="18.75">
      <c r="A921" s="12"/>
      <c r="B921" s="19"/>
      <c r="C921" s="1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1"/>
      <c r="S921" s="21"/>
      <c r="T921" s="21"/>
      <c r="U921" s="21"/>
      <c r="V921" s="21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3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/>
      <c r="CO921"/>
      <c r="CP921"/>
      <c r="CQ921"/>
      <c r="CR921"/>
      <c r="CS921"/>
      <c r="CT921"/>
      <c r="CU921"/>
      <c r="CV921" s="17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11" customFormat="1" ht="18.75">
      <c r="A922" s="12"/>
      <c r="B922" s="19"/>
      <c r="C922" s="1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1"/>
      <c r="S922" s="21"/>
      <c r="T922" s="21"/>
      <c r="U922" s="21"/>
      <c r="V922" s="21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3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/>
      <c r="CO922"/>
      <c r="CP922"/>
      <c r="CQ922"/>
      <c r="CR922"/>
      <c r="CS922"/>
      <c r="CT922"/>
      <c r="CU922"/>
      <c r="CV922" s="17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11" customFormat="1" ht="18.75">
      <c r="A923" s="12"/>
      <c r="B923" s="19"/>
      <c r="C923" s="1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1"/>
      <c r="S923" s="21"/>
      <c r="T923" s="21"/>
      <c r="U923" s="21"/>
      <c r="V923" s="21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3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/>
      <c r="CO923"/>
      <c r="CP923"/>
      <c r="CQ923"/>
      <c r="CR923"/>
      <c r="CS923"/>
      <c r="CT923"/>
      <c r="CU923"/>
      <c r="CV923" s="17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11" customFormat="1" ht="18.75">
      <c r="A924" s="12"/>
      <c r="B924" s="19"/>
      <c r="C924" s="1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1"/>
      <c r="S924" s="21"/>
      <c r="T924" s="21"/>
      <c r="U924" s="21"/>
      <c r="V924" s="21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3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/>
      <c r="CO924"/>
      <c r="CP924"/>
      <c r="CQ924"/>
      <c r="CR924"/>
      <c r="CS924"/>
      <c r="CT924"/>
      <c r="CU924"/>
      <c r="CV924" s="17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11" customFormat="1" ht="18.75">
      <c r="A925" s="12"/>
      <c r="B925" s="19"/>
      <c r="C925" s="1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1"/>
      <c r="S925" s="21"/>
      <c r="T925" s="21"/>
      <c r="U925" s="21"/>
      <c r="V925" s="21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3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/>
      <c r="CO925"/>
      <c r="CP925"/>
      <c r="CQ925"/>
      <c r="CR925"/>
      <c r="CS925"/>
      <c r="CT925"/>
      <c r="CU925"/>
      <c r="CV925" s="17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11" customFormat="1" ht="18.75">
      <c r="A926" s="12"/>
      <c r="B926" s="19"/>
      <c r="C926" s="1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1"/>
      <c r="S926" s="21"/>
      <c r="T926" s="21"/>
      <c r="U926" s="21"/>
      <c r="V926" s="21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3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/>
      <c r="CO926"/>
      <c r="CP926"/>
      <c r="CQ926"/>
      <c r="CR926"/>
      <c r="CS926"/>
      <c r="CT926"/>
      <c r="CU926"/>
      <c r="CV926" s="17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11" customFormat="1" ht="18.75">
      <c r="A927" s="12"/>
      <c r="B927" s="19"/>
      <c r="C927" s="1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1"/>
      <c r="S927" s="21"/>
      <c r="T927" s="21"/>
      <c r="U927" s="21"/>
      <c r="V927" s="21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3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/>
      <c r="CO927"/>
      <c r="CP927"/>
      <c r="CQ927"/>
      <c r="CR927"/>
      <c r="CS927"/>
      <c r="CT927"/>
      <c r="CU927"/>
      <c r="CV927" s="1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11" customFormat="1" ht="18.75">
      <c r="A928" s="12"/>
      <c r="B928" s="19"/>
      <c r="C928" s="1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1"/>
      <c r="S928" s="21"/>
      <c r="T928" s="21"/>
      <c r="U928" s="21"/>
      <c r="V928" s="21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3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/>
      <c r="CO928"/>
      <c r="CP928"/>
      <c r="CQ928"/>
      <c r="CR928"/>
      <c r="CS928"/>
      <c r="CT928"/>
      <c r="CU928"/>
      <c r="CV928" s="17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11" customFormat="1" ht="18.75">
      <c r="A929" s="12"/>
      <c r="B929" s="19"/>
      <c r="C929" s="1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1"/>
      <c r="S929" s="21"/>
      <c r="T929" s="21"/>
      <c r="U929" s="21"/>
      <c r="V929" s="21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3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/>
      <c r="CO929"/>
      <c r="CP929"/>
      <c r="CQ929"/>
      <c r="CR929"/>
      <c r="CS929"/>
      <c r="CT929"/>
      <c r="CU929"/>
      <c r="CV929" s="17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11" customFormat="1" ht="18.75">
      <c r="A930" s="12"/>
      <c r="B930" s="19"/>
      <c r="C930" s="1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1"/>
      <c r="S930" s="21"/>
      <c r="T930" s="21"/>
      <c r="U930" s="21"/>
      <c r="V930" s="21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3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/>
      <c r="CO930"/>
      <c r="CP930"/>
      <c r="CQ930"/>
      <c r="CR930"/>
      <c r="CS930"/>
      <c r="CT930"/>
      <c r="CU930"/>
      <c r="CV930" s="17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11" customFormat="1" ht="18.75">
      <c r="A931" s="12"/>
      <c r="B931" s="19"/>
      <c r="C931" s="1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1"/>
      <c r="S931" s="21"/>
      <c r="T931" s="21"/>
      <c r="U931" s="21"/>
      <c r="V931" s="21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3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/>
      <c r="CO931"/>
      <c r="CP931"/>
      <c r="CQ931"/>
      <c r="CR931"/>
      <c r="CS931"/>
      <c r="CT931"/>
      <c r="CU931"/>
      <c r="CV931" s="17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11" customFormat="1" ht="18.75">
      <c r="A932" s="12"/>
      <c r="B932" s="19"/>
      <c r="C932" s="1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1"/>
      <c r="S932" s="21"/>
      <c r="T932" s="21"/>
      <c r="U932" s="21"/>
      <c r="V932" s="21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3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/>
      <c r="CO932"/>
      <c r="CP932"/>
      <c r="CQ932"/>
      <c r="CR932"/>
      <c r="CS932"/>
      <c r="CT932"/>
      <c r="CU932"/>
      <c r="CV932" s="17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11" customFormat="1" ht="18.75">
      <c r="A933" s="12"/>
      <c r="B933" s="19"/>
      <c r="C933" s="1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1"/>
      <c r="S933" s="21"/>
      <c r="T933" s="21"/>
      <c r="U933" s="21"/>
      <c r="V933" s="21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3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/>
      <c r="CO933"/>
      <c r="CP933"/>
      <c r="CQ933"/>
      <c r="CR933"/>
      <c r="CS933"/>
      <c r="CT933"/>
      <c r="CU933"/>
      <c r="CV933" s="17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11" customFormat="1" ht="18.75">
      <c r="A934" s="12"/>
      <c r="B934" s="19"/>
      <c r="C934" s="1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1"/>
      <c r="S934" s="21"/>
      <c r="T934" s="21"/>
      <c r="U934" s="21"/>
      <c r="V934" s="21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3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/>
      <c r="CO934"/>
      <c r="CP934"/>
      <c r="CQ934"/>
      <c r="CR934"/>
      <c r="CS934"/>
      <c r="CT934"/>
      <c r="CU934"/>
      <c r="CV934" s="17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11" customFormat="1" ht="18.75">
      <c r="A935" s="12"/>
      <c r="B935" s="19"/>
      <c r="C935" s="1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1"/>
      <c r="S935" s="21"/>
      <c r="T935" s="21"/>
      <c r="U935" s="21"/>
      <c r="V935" s="21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3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/>
      <c r="CO935"/>
      <c r="CP935"/>
      <c r="CQ935"/>
      <c r="CR935"/>
      <c r="CS935"/>
      <c r="CT935"/>
      <c r="CU935"/>
      <c r="CV935" s="17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11" customFormat="1" ht="18.75">
      <c r="A936" s="12"/>
      <c r="B936" s="19"/>
      <c r="C936" s="1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1"/>
      <c r="S936" s="21"/>
      <c r="T936" s="21"/>
      <c r="U936" s="21"/>
      <c r="V936" s="21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3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/>
      <c r="CO936"/>
      <c r="CP936"/>
      <c r="CQ936"/>
      <c r="CR936"/>
      <c r="CS936"/>
      <c r="CT936"/>
      <c r="CU936"/>
      <c r="CV936" s="17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11" customFormat="1" ht="18.75">
      <c r="A937" s="12"/>
      <c r="B937" s="19"/>
      <c r="C937" s="1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1"/>
      <c r="S937" s="21"/>
      <c r="T937" s="21"/>
      <c r="U937" s="21"/>
      <c r="V937" s="21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3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/>
      <c r="CO937"/>
      <c r="CP937"/>
      <c r="CQ937"/>
      <c r="CR937"/>
      <c r="CS937"/>
      <c r="CT937"/>
      <c r="CU937"/>
      <c r="CV937" s="1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11" customFormat="1" ht="18.75">
      <c r="A938" s="12"/>
      <c r="B938" s="19"/>
      <c r="C938" s="1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1"/>
      <c r="S938" s="21"/>
      <c r="T938" s="21"/>
      <c r="U938" s="21"/>
      <c r="V938" s="21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3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/>
      <c r="CO938"/>
      <c r="CP938"/>
      <c r="CQ938"/>
      <c r="CR938"/>
      <c r="CS938"/>
      <c r="CT938"/>
      <c r="CU938"/>
      <c r="CV938" s="17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11" customFormat="1" ht="18.75">
      <c r="A939" s="12"/>
      <c r="B939" s="19"/>
      <c r="C939" s="1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1"/>
      <c r="S939" s="21"/>
      <c r="T939" s="21"/>
      <c r="U939" s="21"/>
      <c r="V939" s="21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3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/>
      <c r="CO939"/>
      <c r="CP939"/>
      <c r="CQ939"/>
      <c r="CR939"/>
      <c r="CS939"/>
      <c r="CT939"/>
      <c r="CU939"/>
      <c r="CV939" s="17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11" customFormat="1" ht="18.75">
      <c r="A940" s="12"/>
      <c r="B940" s="19"/>
      <c r="C940" s="1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1"/>
      <c r="S940" s="21"/>
      <c r="T940" s="21"/>
      <c r="U940" s="21"/>
      <c r="V940" s="21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3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/>
      <c r="CO940"/>
      <c r="CP940"/>
      <c r="CQ940"/>
      <c r="CR940"/>
      <c r="CS940"/>
      <c r="CT940"/>
      <c r="CU940"/>
      <c r="CV940" s="17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11" customFormat="1" ht="18.75">
      <c r="A941" s="12"/>
      <c r="B941" s="19"/>
      <c r="C941" s="1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1"/>
      <c r="S941" s="21"/>
      <c r="T941" s="21"/>
      <c r="U941" s="21"/>
      <c r="V941" s="21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3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/>
      <c r="CO941"/>
      <c r="CP941"/>
      <c r="CQ941"/>
      <c r="CR941"/>
      <c r="CS941"/>
      <c r="CT941"/>
      <c r="CU941"/>
      <c r="CV941" s="17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11" customFormat="1" ht="18.75">
      <c r="A942" s="12"/>
      <c r="B942" s="19"/>
      <c r="C942" s="1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1"/>
      <c r="S942" s="21"/>
      <c r="T942" s="21"/>
      <c r="U942" s="21"/>
      <c r="V942" s="21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3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/>
      <c r="CO942"/>
      <c r="CP942"/>
      <c r="CQ942"/>
      <c r="CR942"/>
      <c r="CS942"/>
      <c r="CT942"/>
      <c r="CU942"/>
      <c r="CV942" s="17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11" customFormat="1" ht="18.75">
      <c r="A943" s="12"/>
      <c r="B943" s="19"/>
      <c r="C943" s="1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1"/>
      <c r="S943" s="21"/>
      <c r="T943" s="21"/>
      <c r="U943" s="21"/>
      <c r="V943" s="21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3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/>
      <c r="CO943"/>
      <c r="CP943"/>
      <c r="CQ943"/>
      <c r="CR943"/>
      <c r="CS943"/>
      <c r="CT943"/>
      <c r="CU943"/>
      <c r="CV943" s="17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11" customFormat="1" ht="18.75">
      <c r="A944" s="12"/>
      <c r="B944" s="19"/>
      <c r="C944" s="1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1"/>
      <c r="S944" s="21"/>
      <c r="T944" s="21"/>
      <c r="U944" s="21"/>
      <c r="V944" s="21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3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/>
      <c r="CO944"/>
      <c r="CP944"/>
      <c r="CQ944"/>
      <c r="CR944"/>
      <c r="CS944"/>
      <c r="CT944"/>
      <c r="CU944"/>
      <c r="CV944" s="17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11" customFormat="1" ht="18.75">
      <c r="A945" s="12"/>
      <c r="B945" s="19"/>
      <c r="C945" s="1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1"/>
      <c r="S945" s="21"/>
      <c r="T945" s="21"/>
      <c r="U945" s="21"/>
      <c r="V945" s="21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3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/>
      <c r="CO945"/>
      <c r="CP945"/>
      <c r="CQ945"/>
      <c r="CR945"/>
      <c r="CS945"/>
      <c r="CT945"/>
      <c r="CU945"/>
      <c r="CV945" s="17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11" customFormat="1" ht="18.75">
      <c r="A946" s="12"/>
      <c r="B946" s="19"/>
      <c r="C946" s="1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1"/>
      <c r="S946" s="21"/>
      <c r="T946" s="21"/>
      <c r="U946" s="21"/>
      <c r="V946" s="21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3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/>
      <c r="CO946"/>
      <c r="CP946"/>
      <c r="CQ946"/>
      <c r="CR946"/>
      <c r="CS946"/>
      <c r="CT946"/>
      <c r="CU946"/>
      <c r="CV946" s="17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11" customFormat="1" ht="18.75">
      <c r="A947" s="12"/>
      <c r="B947" s="19"/>
      <c r="C947" s="1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1"/>
      <c r="S947" s="21"/>
      <c r="T947" s="21"/>
      <c r="U947" s="21"/>
      <c r="V947" s="21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3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/>
      <c r="CO947"/>
      <c r="CP947"/>
      <c r="CQ947"/>
      <c r="CR947"/>
      <c r="CS947"/>
      <c r="CT947"/>
      <c r="CU947"/>
      <c r="CV947" s="1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11" customFormat="1" ht="18.75">
      <c r="A948" s="12"/>
      <c r="B948" s="19"/>
      <c r="C948" s="1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1"/>
      <c r="S948" s="21"/>
      <c r="T948" s="21"/>
      <c r="U948" s="21"/>
      <c r="V948" s="21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3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/>
      <c r="CO948"/>
      <c r="CP948"/>
      <c r="CQ948"/>
      <c r="CR948"/>
      <c r="CS948"/>
      <c r="CT948"/>
      <c r="CU948"/>
      <c r="CV948" s="17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11" customFormat="1" ht="18.75">
      <c r="A949" s="12"/>
      <c r="B949" s="19"/>
      <c r="C949" s="1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1"/>
      <c r="S949" s="21"/>
      <c r="T949" s="21"/>
      <c r="U949" s="21"/>
      <c r="V949" s="21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3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/>
      <c r="CO949"/>
      <c r="CP949"/>
      <c r="CQ949"/>
      <c r="CR949"/>
      <c r="CS949"/>
      <c r="CT949"/>
      <c r="CU949"/>
      <c r="CV949" s="17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11" customFormat="1" ht="18.75">
      <c r="A950" s="12"/>
      <c r="B950" s="19"/>
      <c r="C950" s="1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1"/>
      <c r="S950" s="21"/>
      <c r="T950" s="21"/>
      <c r="U950" s="21"/>
      <c r="V950" s="21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3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/>
      <c r="CO950"/>
      <c r="CP950"/>
      <c r="CQ950"/>
      <c r="CR950"/>
      <c r="CS950"/>
      <c r="CT950"/>
      <c r="CU950"/>
      <c r="CV950" s="17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11" customFormat="1" ht="18.75">
      <c r="A951" s="12"/>
      <c r="B951" s="19"/>
      <c r="C951" s="1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1"/>
      <c r="S951" s="21"/>
      <c r="T951" s="21"/>
      <c r="U951" s="21"/>
      <c r="V951" s="21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3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/>
      <c r="CO951"/>
      <c r="CP951"/>
      <c r="CQ951"/>
      <c r="CR951"/>
      <c r="CS951"/>
      <c r="CT951"/>
      <c r="CU951"/>
      <c r="CV951" s="17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11" customFormat="1" ht="18.75">
      <c r="A952" s="12"/>
      <c r="B952" s="19"/>
      <c r="C952" s="1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1"/>
      <c r="S952" s="21"/>
      <c r="T952" s="21"/>
      <c r="U952" s="21"/>
      <c r="V952" s="21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3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/>
      <c r="CO952"/>
      <c r="CP952"/>
      <c r="CQ952"/>
      <c r="CR952"/>
      <c r="CS952"/>
      <c r="CT952"/>
      <c r="CU952"/>
      <c r="CV952" s="17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11" customFormat="1" ht="18.75">
      <c r="A953" s="12"/>
      <c r="B953" s="19"/>
      <c r="C953" s="1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1"/>
      <c r="S953" s="21"/>
      <c r="T953" s="21"/>
      <c r="U953" s="21"/>
      <c r="V953" s="21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3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/>
      <c r="CO953"/>
      <c r="CP953"/>
      <c r="CQ953"/>
      <c r="CR953"/>
      <c r="CS953"/>
      <c r="CT953"/>
      <c r="CU953"/>
      <c r="CV953" s="17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11" customFormat="1" ht="18.75">
      <c r="A954" s="12"/>
      <c r="B954" s="19"/>
      <c r="C954" s="1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1"/>
      <c r="S954" s="21"/>
      <c r="T954" s="21"/>
      <c r="U954" s="21"/>
      <c r="V954" s="21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3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/>
      <c r="CO954"/>
      <c r="CP954"/>
      <c r="CQ954"/>
      <c r="CR954"/>
      <c r="CS954"/>
      <c r="CT954"/>
      <c r="CU954"/>
      <c r="CV954" s="17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11" customFormat="1" ht="18.75">
      <c r="A955" s="12"/>
      <c r="B955" s="19"/>
      <c r="C955" s="1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1"/>
      <c r="S955" s="21"/>
      <c r="T955" s="21"/>
      <c r="U955" s="21"/>
      <c r="V955" s="21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3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/>
      <c r="CO955"/>
      <c r="CP955"/>
      <c r="CQ955"/>
      <c r="CR955"/>
      <c r="CS955"/>
      <c r="CT955"/>
      <c r="CU955"/>
      <c r="CV955" s="17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11" customFormat="1" ht="18.75">
      <c r="A956" s="12"/>
      <c r="B956" s="19"/>
      <c r="C956" s="1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1"/>
      <c r="S956" s="21"/>
      <c r="T956" s="21"/>
      <c r="U956" s="21"/>
      <c r="V956" s="21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3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/>
      <c r="CO956"/>
      <c r="CP956"/>
      <c r="CQ956"/>
      <c r="CR956"/>
      <c r="CS956"/>
      <c r="CT956"/>
      <c r="CU956"/>
      <c r="CV956" s="17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11" customFormat="1" ht="18.75">
      <c r="A957" s="12"/>
      <c r="B957" s="19"/>
      <c r="C957" s="1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1"/>
      <c r="S957" s="21"/>
      <c r="T957" s="21"/>
      <c r="U957" s="21"/>
      <c r="V957" s="21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3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/>
      <c r="CO957"/>
      <c r="CP957"/>
      <c r="CQ957"/>
      <c r="CR957"/>
      <c r="CS957"/>
      <c r="CT957"/>
      <c r="CU957"/>
      <c r="CV957" s="1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11" customFormat="1" ht="18.75">
      <c r="A958" s="12"/>
      <c r="B958" s="19"/>
      <c r="C958" s="1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1"/>
      <c r="S958" s="21"/>
      <c r="T958" s="21"/>
      <c r="U958" s="21"/>
      <c r="V958" s="21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3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/>
      <c r="CO958"/>
      <c r="CP958"/>
      <c r="CQ958"/>
      <c r="CR958"/>
      <c r="CS958"/>
      <c r="CT958"/>
      <c r="CU958"/>
      <c r="CV958" s="17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11" customFormat="1" ht="18.75">
      <c r="A959" s="12"/>
      <c r="B959" s="19"/>
      <c r="C959" s="1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1"/>
      <c r="S959" s="21"/>
      <c r="T959" s="21"/>
      <c r="U959" s="21"/>
      <c r="V959" s="21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3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/>
      <c r="CO959"/>
      <c r="CP959"/>
      <c r="CQ959"/>
      <c r="CR959"/>
      <c r="CS959"/>
      <c r="CT959"/>
      <c r="CU959"/>
      <c r="CV959" s="17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11" customFormat="1" ht="18.75">
      <c r="A960" s="12"/>
      <c r="B960" s="19"/>
      <c r="C960" s="1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1"/>
      <c r="S960" s="21"/>
      <c r="T960" s="21"/>
      <c r="U960" s="21"/>
      <c r="V960" s="21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3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/>
      <c r="CO960"/>
      <c r="CP960"/>
      <c r="CQ960"/>
      <c r="CR960"/>
      <c r="CS960"/>
      <c r="CT960"/>
      <c r="CU960"/>
      <c r="CV960" s="17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11" customFormat="1" ht="18.75">
      <c r="A961" s="12"/>
      <c r="B961" s="19"/>
      <c r="C961" s="1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1"/>
      <c r="S961" s="21"/>
      <c r="T961" s="21"/>
      <c r="U961" s="21"/>
      <c r="V961" s="21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3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/>
      <c r="CO961"/>
      <c r="CP961"/>
      <c r="CQ961"/>
      <c r="CR961"/>
      <c r="CS961"/>
      <c r="CT961"/>
      <c r="CU961"/>
      <c r="CV961" s="17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11" customFormat="1" ht="18.75">
      <c r="A962" s="12"/>
      <c r="B962" s="19"/>
      <c r="C962" s="1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1"/>
      <c r="S962" s="21"/>
      <c r="T962" s="21"/>
      <c r="U962" s="21"/>
      <c r="V962" s="21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3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/>
      <c r="CO962"/>
      <c r="CP962"/>
      <c r="CQ962"/>
      <c r="CR962"/>
      <c r="CS962"/>
      <c r="CT962"/>
      <c r="CU962"/>
      <c r="CV962" s="17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11" customFormat="1" ht="18.75">
      <c r="A963" s="12"/>
      <c r="B963" s="19"/>
      <c r="C963" s="1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1"/>
      <c r="S963" s="21"/>
      <c r="T963" s="21"/>
      <c r="U963" s="21"/>
      <c r="V963" s="21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3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/>
      <c r="CO963"/>
      <c r="CP963"/>
      <c r="CQ963"/>
      <c r="CR963"/>
      <c r="CS963"/>
      <c r="CT963"/>
      <c r="CU963"/>
      <c r="CV963" s="17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2:80" ht="18.75">
      <c r="B964" s="19"/>
      <c r="C964" s="1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1"/>
      <c r="S964" s="21"/>
      <c r="T964" s="21"/>
      <c r="U964" s="21"/>
      <c r="V964" s="21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3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</row>
    <row r="965" spans="2:80" ht="18.75">
      <c r="B965" s="19"/>
      <c r="C965" s="1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1"/>
      <c r="S965" s="21"/>
      <c r="T965" s="21"/>
      <c r="U965" s="21"/>
      <c r="V965" s="21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3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</row>
    <row r="966" spans="2:80" ht="18.75">
      <c r="B966" s="19"/>
      <c r="C966" s="1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1"/>
      <c r="S966" s="21"/>
      <c r="T966" s="21"/>
      <c r="U966" s="21"/>
      <c r="V966" s="21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3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</row>
    <row r="967" spans="2:80" ht="18.75">
      <c r="B967" s="19"/>
      <c r="C967" s="1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1"/>
      <c r="S967" s="21"/>
      <c r="T967" s="21"/>
      <c r="U967" s="21"/>
      <c r="V967" s="21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3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</row>
    <row r="968" spans="2:80" ht="18.75">
      <c r="B968" s="19"/>
      <c r="C968" s="1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1"/>
      <c r="S968" s="21"/>
      <c r="T968" s="21"/>
      <c r="U968" s="21"/>
      <c r="V968" s="21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3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</row>
    <row r="969" spans="2:80" ht="18.75">
      <c r="B969" s="19"/>
      <c r="C969" s="1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1"/>
      <c r="S969" s="21"/>
      <c r="T969" s="21"/>
      <c r="U969" s="21"/>
      <c r="V969" s="21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3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</row>
    <row r="970" spans="2:80" ht="18.75">
      <c r="B970" s="19"/>
      <c r="C970" s="1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1"/>
      <c r="S970" s="21"/>
      <c r="T970" s="21"/>
      <c r="U970" s="21"/>
      <c r="V970" s="21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3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</row>
    <row r="971" spans="2:80" ht="18.75">
      <c r="B971" s="19"/>
      <c r="C971" s="1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1"/>
      <c r="S971" s="21"/>
      <c r="T971" s="21"/>
      <c r="U971" s="21"/>
      <c r="V971" s="21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3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</row>
    <row r="972" spans="2:80" ht="18.75">
      <c r="B972" s="19"/>
      <c r="C972" s="1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1"/>
      <c r="S972" s="21"/>
      <c r="T972" s="21"/>
      <c r="U972" s="21"/>
      <c r="V972" s="21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3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</row>
    <row r="973" spans="2:80" ht="18.75">
      <c r="B973" s="19"/>
      <c r="C973" s="1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1"/>
      <c r="S973" s="21"/>
      <c r="T973" s="21"/>
      <c r="U973" s="21"/>
      <c r="V973" s="21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3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</row>
    <row r="974" spans="2:80" ht="18.75">
      <c r="B974" s="19"/>
      <c r="C974" s="1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1"/>
      <c r="S974" s="21"/>
      <c r="T974" s="21"/>
      <c r="U974" s="21"/>
      <c r="V974" s="21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3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</row>
    <row r="975" spans="2:80" ht="18.75">
      <c r="B975" s="19"/>
      <c r="C975" s="1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1"/>
      <c r="S975" s="21"/>
      <c r="T975" s="21"/>
      <c r="U975" s="21"/>
      <c r="V975" s="21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3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</row>
    <row r="976" spans="2:80" ht="18.75">
      <c r="B976" s="19"/>
      <c r="C976" s="1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1"/>
      <c r="S976" s="21"/>
      <c r="T976" s="21"/>
      <c r="U976" s="21"/>
      <c r="V976" s="21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3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</row>
    <row r="977" spans="2:80" ht="18.75">
      <c r="B977" s="19"/>
      <c r="C977" s="1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1"/>
      <c r="S977" s="21"/>
      <c r="T977" s="21"/>
      <c r="U977" s="21"/>
      <c r="V977" s="21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3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</row>
    <row r="978" spans="2:80" ht="18.75">
      <c r="B978" s="19"/>
      <c r="C978" s="1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1"/>
      <c r="S978" s="21"/>
      <c r="T978" s="21"/>
      <c r="U978" s="21"/>
      <c r="V978" s="21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3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</row>
    <row r="979" spans="2:80" ht="18.75">
      <c r="B979" s="19"/>
      <c r="C979" s="1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1"/>
      <c r="S979" s="21"/>
      <c r="T979" s="21"/>
      <c r="U979" s="21"/>
      <c r="V979" s="21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3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</row>
    <row r="980" spans="2:80" ht="18.75">
      <c r="B980" s="19"/>
      <c r="C980" s="1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1"/>
      <c r="S980" s="21"/>
      <c r="T980" s="21"/>
      <c r="U980" s="21"/>
      <c r="V980" s="21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3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</row>
    <row r="981" spans="2:80" ht="18.75">
      <c r="B981" s="19"/>
      <c r="C981" s="1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1"/>
      <c r="S981" s="21"/>
      <c r="T981" s="21"/>
      <c r="U981" s="21"/>
      <c r="V981" s="21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3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</row>
    <row r="982" spans="2:80" ht="18.75">
      <c r="B982" s="19"/>
      <c r="C982" s="1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1"/>
      <c r="S982" s="21"/>
      <c r="T982" s="21"/>
      <c r="U982" s="21"/>
      <c r="V982" s="21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3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</row>
    <row r="983" spans="2:80" ht="18.75">
      <c r="B983" s="19"/>
      <c r="C983" s="1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1"/>
      <c r="S983" s="21"/>
      <c r="T983" s="21"/>
      <c r="U983" s="21"/>
      <c r="V983" s="21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3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</row>
    <row r="984" spans="2:80" ht="18.75">
      <c r="B984" s="19"/>
      <c r="C984" s="1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1"/>
      <c r="S984" s="21"/>
      <c r="T984" s="21"/>
      <c r="U984" s="21"/>
      <c r="V984" s="21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3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</row>
    <row r="985" spans="2:80" ht="18.75">
      <c r="B985" s="19"/>
      <c r="C985" s="1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1"/>
      <c r="S985" s="21"/>
      <c r="T985" s="21"/>
      <c r="U985" s="21"/>
      <c r="V985" s="21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3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</row>
    <row r="986" spans="2:80" ht="18.75">
      <c r="B986" s="19"/>
      <c r="C986" s="1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1"/>
      <c r="S986" s="21"/>
      <c r="T986" s="21"/>
      <c r="U986" s="21"/>
      <c r="V986" s="21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3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</row>
    <row r="987" spans="2:80" ht="18.75">
      <c r="B987" s="19"/>
      <c r="C987" s="1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1"/>
      <c r="S987" s="21"/>
      <c r="T987" s="21"/>
      <c r="U987" s="21"/>
      <c r="V987" s="21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3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</row>
    <row r="988" spans="2:80" ht="18.75">
      <c r="B988" s="19"/>
      <c r="C988" s="1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1"/>
      <c r="S988" s="21"/>
      <c r="T988" s="21"/>
      <c r="U988" s="21"/>
      <c r="V988" s="21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3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</row>
    <row r="989" spans="2:80" ht="18.75">
      <c r="B989" s="19"/>
      <c r="C989" s="1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1"/>
      <c r="S989" s="21"/>
      <c r="T989" s="21"/>
      <c r="U989" s="21"/>
      <c r="V989" s="21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3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</row>
    <row r="990" spans="2:80" ht="18.75">
      <c r="B990" s="19"/>
      <c r="C990" s="1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1"/>
      <c r="S990" s="21"/>
      <c r="T990" s="21"/>
      <c r="U990" s="21"/>
      <c r="V990" s="21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3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</row>
    <row r="991" spans="2:80" ht="18.75">
      <c r="B991" s="19"/>
      <c r="C991" s="1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1"/>
      <c r="S991" s="21"/>
      <c r="T991" s="21"/>
      <c r="U991" s="21"/>
      <c r="V991" s="21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3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</row>
    <row r="992" spans="2:80" ht="18.75">
      <c r="B992" s="19"/>
      <c r="C992" s="1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1"/>
      <c r="S992" s="21"/>
      <c r="T992" s="21"/>
      <c r="U992" s="21"/>
      <c r="V992" s="21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3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</row>
    <row r="993" spans="2:80" ht="18.75">
      <c r="B993" s="19"/>
      <c r="C993" s="1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1"/>
      <c r="S993" s="21"/>
      <c r="T993" s="21"/>
      <c r="U993" s="21"/>
      <c r="V993" s="21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3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</row>
    <row r="994" spans="2:80" ht="18.75">
      <c r="B994" s="19"/>
      <c r="C994" s="1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1"/>
      <c r="S994" s="21"/>
      <c r="T994" s="21"/>
      <c r="U994" s="21"/>
      <c r="V994" s="21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3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</row>
    <row r="995" spans="2:80" ht="18.75">
      <c r="B995" s="19"/>
      <c r="C995" s="1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1"/>
      <c r="S995" s="21"/>
      <c r="T995" s="21"/>
      <c r="U995" s="21"/>
      <c r="V995" s="21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3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</row>
    <row r="996" spans="2:80" ht="18.75">
      <c r="B996" s="19"/>
      <c r="C996" s="1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1"/>
      <c r="S996" s="21"/>
      <c r="T996" s="21"/>
      <c r="U996" s="21"/>
      <c r="V996" s="21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3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</row>
    <row r="997" spans="2:80" ht="18.75">
      <c r="B997" s="19"/>
      <c r="C997" s="1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1"/>
      <c r="S997" s="21"/>
      <c r="T997" s="21"/>
      <c r="U997" s="21"/>
      <c r="V997" s="21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3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</row>
    <row r="998" spans="2:80" ht="18.75">
      <c r="B998" s="19"/>
      <c r="C998" s="19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1"/>
      <c r="S998" s="21"/>
      <c r="T998" s="21"/>
      <c r="U998" s="21"/>
      <c r="V998" s="21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3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</row>
    <row r="999" spans="2:80" ht="18.75">
      <c r="B999" s="19"/>
      <c r="C999" s="19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1"/>
      <c r="S999" s="21"/>
      <c r="T999" s="21"/>
      <c r="U999" s="21"/>
      <c r="V999" s="21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3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</row>
    <row r="1000" spans="2:80" ht="18.75">
      <c r="B1000" s="19"/>
      <c r="C1000" s="19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1"/>
      <c r="S1000" s="21"/>
      <c r="T1000" s="21"/>
      <c r="U1000" s="21"/>
      <c r="V1000" s="21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3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</row>
    <row r="1001" spans="2:80" ht="18.75">
      <c r="B1001" s="19"/>
      <c r="C1001" s="19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1"/>
      <c r="S1001" s="21"/>
      <c r="T1001" s="21"/>
      <c r="U1001" s="21"/>
      <c r="V1001" s="21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3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</row>
    <row r="1002" spans="2:80" ht="18.75">
      <c r="B1002" s="19"/>
      <c r="C1002" s="19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1"/>
      <c r="S1002" s="21"/>
      <c r="T1002" s="21"/>
      <c r="U1002" s="21"/>
      <c r="V1002" s="21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3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</row>
    <row r="1003" spans="2:80" ht="18.75">
      <c r="B1003" s="19"/>
      <c r="C1003" s="19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1"/>
      <c r="S1003" s="21"/>
      <c r="T1003" s="21"/>
      <c r="U1003" s="21"/>
      <c r="V1003" s="21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3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</row>
    <row r="1004" spans="2:80" ht="18.75">
      <c r="B1004" s="19"/>
      <c r="C1004" s="19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1"/>
      <c r="S1004" s="21"/>
      <c r="T1004" s="21"/>
      <c r="U1004" s="21"/>
      <c r="V1004" s="21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3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</row>
    <row r="1005" spans="2:80" ht="18.75">
      <c r="B1005" s="19"/>
      <c r="C1005" s="19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1"/>
      <c r="S1005" s="21"/>
      <c r="T1005" s="21"/>
      <c r="U1005" s="21"/>
      <c r="V1005" s="21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3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</row>
    <row r="1006" spans="2:80" ht="18.75">
      <c r="B1006" s="19"/>
      <c r="C1006" s="19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1"/>
      <c r="S1006" s="21"/>
      <c r="T1006" s="21"/>
      <c r="U1006" s="21"/>
      <c r="V1006" s="21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3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</row>
    <row r="1007" spans="2:80" ht="18.75">
      <c r="B1007" s="19"/>
      <c r="C1007" s="19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1"/>
      <c r="S1007" s="21"/>
      <c r="T1007" s="21"/>
      <c r="U1007" s="21"/>
      <c r="V1007" s="21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3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</row>
    <row r="1008" spans="2:80" ht="18.75">
      <c r="B1008" s="19"/>
      <c r="C1008" s="19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1"/>
      <c r="S1008" s="21"/>
      <c r="T1008" s="21"/>
      <c r="U1008" s="21"/>
      <c r="V1008" s="21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3"/>
      <c r="AI1008" s="23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</row>
    <row r="1009" spans="2:80" ht="18.75">
      <c r="B1009" s="19"/>
      <c r="C1009" s="19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1"/>
      <c r="S1009" s="21"/>
      <c r="T1009" s="21"/>
      <c r="U1009" s="21"/>
      <c r="V1009" s="21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3"/>
      <c r="AI1009" s="23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</row>
    <row r="1010" spans="2:80" ht="18.75">
      <c r="B1010" s="19"/>
      <c r="C1010" s="19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1"/>
      <c r="S1010" s="21"/>
      <c r="T1010" s="21"/>
      <c r="U1010" s="21"/>
      <c r="V1010" s="21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3"/>
      <c r="AI1010" s="23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</row>
    <row r="1011" spans="2:80" ht="18.75">
      <c r="B1011" s="19"/>
      <c r="C1011" s="19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1"/>
      <c r="S1011" s="21"/>
      <c r="T1011" s="21"/>
      <c r="U1011" s="21"/>
      <c r="V1011" s="21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3"/>
      <c r="AI1011" s="23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</row>
    <row r="1012" spans="2:80" ht="18.75">
      <c r="B1012" s="19"/>
      <c r="C1012" s="19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1"/>
      <c r="S1012" s="21"/>
      <c r="T1012" s="21"/>
      <c r="U1012" s="21"/>
      <c r="V1012" s="21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3"/>
      <c r="AI1012" s="23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</row>
    <row r="1013" spans="2:80" ht="18.75">
      <c r="B1013" s="19"/>
      <c r="C1013" s="19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1"/>
      <c r="S1013" s="21"/>
      <c r="T1013" s="21"/>
      <c r="U1013" s="21"/>
      <c r="V1013" s="21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3"/>
      <c r="AI1013" s="23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</row>
    <row r="1014" spans="2:80" ht="18.75">
      <c r="B1014" s="19"/>
      <c r="C1014" s="19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1"/>
      <c r="S1014" s="21"/>
      <c r="T1014" s="21"/>
      <c r="U1014" s="21"/>
      <c r="V1014" s="21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3"/>
      <c r="AI1014" s="23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</row>
    <row r="1015" spans="2:80" ht="18.75">
      <c r="B1015" s="19"/>
      <c r="C1015" s="19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1"/>
      <c r="S1015" s="21"/>
      <c r="T1015" s="21"/>
      <c r="U1015" s="21"/>
      <c r="V1015" s="21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3"/>
      <c r="AI1015" s="23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</row>
    <row r="1016" spans="2:80" ht="18.75">
      <c r="B1016" s="19"/>
      <c r="C1016" s="19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1"/>
      <c r="S1016" s="21"/>
      <c r="T1016" s="21"/>
      <c r="U1016" s="21"/>
      <c r="V1016" s="21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3"/>
      <c r="AI1016" s="23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</row>
    <row r="1017" spans="2:80" ht="18.75">
      <c r="B1017" s="19"/>
      <c r="C1017" s="19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1"/>
      <c r="S1017" s="21"/>
      <c r="T1017" s="21"/>
      <c r="U1017" s="21"/>
      <c r="V1017" s="21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3"/>
      <c r="AI1017" s="23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</row>
    <row r="1018" spans="2:80" ht="18.75">
      <c r="B1018" s="19"/>
      <c r="C1018" s="19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1"/>
      <c r="S1018" s="21"/>
      <c r="T1018" s="21"/>
      <c r="U1018" s="21"/>
      <c r="V1018" s="21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3"/>
      <c r="AI1018" s="23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</row>
    <row r="1019" spans="2:80" ht="18.75">
      <c r="B1019" s="19"/>
      <c r="C1019" s="19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1"/>
      <c r="S1019" s="21"/>
      <c r="T1019" s="21"/>
      <c r="U1019" s="21"/>
      <c r="V1019" s="21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3"/>
      <c r="AI1019" s="23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</row>
    <row r="1020" spans="2:80" ht="18.75">
      <c r="B1020" s="19"/>
      <c r="C1020" s="19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1"/>
      <c r="S1020" s="21"/>
      <c r="T1020" s="21"/>
      <c r="U1020" s="21"/>
      <c r="V1020" s="21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3"/>
      <c r="AI1020" s="23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</row>
    <row r="1021" spans="2:80" ht="18.75">
      <c r="B1021" s="19"/>
      <c r="C1021" s="19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1"/>
      <c r="S1021" s="21"/>
      <c r="T1021" s="21"/>
      <c r="U1021" s="21"/>
      <c r="V1021" s="21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3"/>
      <c r="AI1021" s="23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</row>
    <row r="1022" spans="2:80" ht="18.75">
      <c r="B1022" s="19"/>
      <c r="C1022" s="19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1"/>
      <c r="S1022" s="21"/>
      <c r="T1022" s="21"/>
      <c r="U1022" s="21"/>
      <c r="V1022" s="21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3"/>
      <c r="AI1022" s="23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</row>
    <row r="1023" spans="2:80" ht="18.75">
      <c r="B1023" s="19"/>
      <c r="C1023" s="19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1"/>
      <c r="S1023" s="21"/>
      <c r="T1023" s="21"/>
      <c r="U1023" s="21"/>
      <c r="V1023" s="21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3"/>
      <c r="AI1023" s="23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</row>
    <row r="1024" spans="2:80" ht="18.75">
      <c r="B1024" s="19"/>
      <c r="C1024" s="19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1"/>
      <c r="S1024" s="21"/>
      <c r="T1024" s="21"/>
      <c r="U1024" s="21"/>
      <c r="V1024" s="21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3"/>
      <c r="AI1024" s="23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</row>
    <row r="1025" spans="2:80" ht="18.75">
      <c r="B1025" s="19"/>
      <c r="C1025" s="19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1"/>
      <c r="S1025" s="21"/>
      <c r="T1025" s="21"/>
      <c r="U1025" s="21"/>
      <c r="V1025" s="21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3"/>
      <c r="AI1025" s="23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</row>
    <row r="1026" spans="2:80" ht="18.75">
      <c r="B1026" s="19"/>
      <c r="C1026" s="19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1"/>
      <c r="S1026" s="21"/>
      <c r="T1026" s="21"/>
      <c r="U1026" s="21"/>
      <c r="V1026" s="21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3"/>
      <c r="AI1026" s="23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</row>
    <row r="1027" spans="2:80" ht="18.75">
      <c r="B1027" s="19"/>
      <c r="C1027" s="19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1"/>
      <c r="S1027" s="21"/>
      <c r="T1027" s="21"/>
      <c r="U1027" s="21"/>
      <c r="V1027" s="21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3"/>
      <c r="AI1027" s="23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</row>
    <row r="1028" spans="2:80" ht="18.75">
      <c r="B1028" s="19"/>
      <c r="C1028" s="19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1"/>
      <c r="S1028" s="21"/>
      <c r="T1028" s="21"/>
      <c r="U1028" s="21"/>
      <c r="V1028" s="21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3"/>
      <c r="AI1028" s="23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</row>
    <row r="1029" spans="2:80" ht="18.75">
      <c r="B1029" s="19"/>
      <c r="C1029" s="19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1"/>
      <c r="S1029" s="21"/>
      <c r="T1029" s="21"/>
      <c r="U1029" s="21"/>
      <c r="V1029" s="21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3"/>
      <c r="AI1029" s="23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</row>
    <row r="1030" spans="2:80" ht="18.75">
      <c r="B1030" s="19"/>
      <c r="C1030" s="19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1"/>
      <c r="S1030" s="21"/>
      <c r="T1030" s="21"/>
      <c r="U1030" s="21"/>
      <c r="V1030" s="21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3"/>
      <c r="AI1030" s="23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</row>
    <row r="1031" spans="2:80" ht="18.75">
      <c r="B1031" s="19"/>
      <c r="C1031" s="19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1"/>
      <c r="S1031" s="21"/>
      <c r="T1031" s="21"/>
      <c r="U1031" s="21"/>
      <c r="V1031" s="21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3"/>
      <c r="AI1031" s="23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</row>
    <row r="1032" spans="2:80" ht="18.75">
      <c r="B1032" s="19"/>
      <c r="C1032" s="19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1"/>
      <c r="S1032" s="21"/>
      <c r="T1032" s="21"/>
      <c r="U1032" s="21"/>
      <c r="V1032" s="21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3"/>
      <c r="AI1032" s="23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</row>
    <row r="1033" spans="2:80" ht="18.75">
      <c r="B1033" s="19"/>
      <c r="C1033" s="19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1"/>
      <c r="S1033" s="21"/>
      <c r="T1033" s="21"/>
      <c r="U1033" s="21"/>
      <c r="V1033" s="21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3"/>
      <c r="AI1033" s="23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</row>
    <row r="1034" spans="2:80" ht="18.75">
      <c r="B1034" s="19"/>
      <c r="C1034" s="19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1"/>
      <c r="S1034" s="21"/>
      <c r="T1034" s="21"/>
      <c r="U1034" s="21"/>
      <c r="V1034" s="21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3"/>
      <c r="AI1034" s="23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</row>
    <row r="1035" spans="2:80" ht="18.75">
      <c r="B1035" s="19"/>
      <c r="C1035" s="19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1"/>
      <c r="S1035" s="21"/>
      <c r="T1035" s="21"/>
      <c r="U1035" s="21"/>
      <c r="V1035" s="21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3"/>
      <c r="AI1035" s="23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</row>
    <row r="1036" spans="2:80" ht="18.75">
      <c r="B1036" s="19"/>
      <c r="C1036" s="19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1"/>
      <c r="S1036" s="21"/>
      <c r="T1036" s="21"/>
      <c r="U1036" s="21"/>
      <c r="V1036" s="21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3"/>
      <c r="AI1036" s="23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</row>
    <row r="1037" spans="2:80" ht="18.75">
      <c r="B1037" s="19"/>
      <c r="C1037" s="19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1"/>
      <c r="S1037" s="21"/>
      <c r="T1037" s="21"/>
      <c r="U1037" s="21"/>
      <c r="V1037" s="21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3"/>
      <c r="AI1037" s="23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</row>
    <row r="1038" spans="2:80" ht="18.75">
      <c r="B1038" s="19"/>
      <c r="C1038" s="19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1"/>
      <c r="S1038" s="21"/>
      <c r="T1038" s="21"/>
      <c r="U1038" s="21"/>
      <c r="V1038" s="21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3"/>
      <c r="AI1038" s="23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</row>
    <row r="1039" spans="2:80" ht="18.75">
      <c r="B1039" s="19"/>
      <c r="C1039" s="19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1"/>
      <c r="S1039" s="21"/>
      <c r="T1039" s="21"/>
      <c r="U1039" s="21"/>
      <c r="V1039" s="21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3"/>
      <c r="AI1039" s="23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</row>
    <row r="1040" spans="2:80" ht="18.75">
      <c r="B1040" s="19"/>
      <c r="C1040" s="19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1"/>
      <c r="S1040" s="21"/>
      <c r="T1040" s="21"/>
      <c r="U1040" s="21"/>
      <c r="V1040" s="21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3"/>
      <c r="AI1040" s="23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</row>
    <row r="1041" spans="2:80" ht="18.75">
      <c r="B1041" s="19"/>
      <c r="C1041" s="19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1"/>
      <c r="S1041" s="21"/>
      <c r="T1041" s="21"/>
      <c r="U1041" s="21"/>
      <c r="V1041" s="21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3"/>
      <c r="AI1041" s="23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</row>
    <row r="1042" spans="2:80" ht="18.75">
      <c r="B1042" s="19"/>
      <c r="C1042" s="19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1"/>
      <c r="S1042" s="21"/>
      <c r="T1042" s="21"/>
      <c r="U1042" s="21"/>
      <c r="V1042" s="21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3"/>
      <c r="AI1042" s="23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</row>
    <row r="1043" spans="2:80" ht="18.75">
      <c r="B1043" s="19"/>
      <c r="C1043" s="19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1"/>
      <c r="S1043" s="21"/>
      <c r="T1043" s="21"/>
      <c r="U1043" s="21"/>
      <c r="V1043" s="21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3"/>
      <c r="AI1043" s="23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</row>
    <row r="1044" spans="2:80" ht="18.75">
      <c r="B1044" s="19"/>
      <c r="C1044" s="19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1"/>
      <c r="S1044" s="21"/>
      <c r="T1044" s="21"/>
      <c r="U1044" s="21"/>
      <c r="V1044" s="21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3"/>
      <c r="AI1044" s="23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</row>
    <row r="1045" spans="2:80" ht="18.75">
      <c r="B1045" s="19"/>
      <c r="C1045" s="19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1"/>
      <c r="S1045" s="21"/>
      <c r="T1045" s="21"/>
      <c r="U1045" s="21"/>
      <c r="V1045" s="21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3"/>
      <c r="AI1045" s="23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</row>
    <row r="1046" spans="2:80" ht="18.75">
      <c r="B1046" s="19"/>
      <c r="C1046" s="19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1"/>
      <c r="S1046" s="21"/>
      <c r="T1046" s="21"/>
      <c r="U1046" s="21"/>
      <c r="V1046" s="21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3"/>
      <c r="AI1046" s="23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</row>
    <row r="1047" spans="2:80" ht="18.75">
      <c r="B1047" s="19"/>
      <c r="C1047" s="19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1"/>
      <c r="S1047" s="21"/>
      <c r="T1047" s="21"/>
      <c r="U1047" s="21"/>
      <c r="V1047" s="21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3"/>
      <c r="AI1047" s="23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</row>
    <row r="1048" spans="2:80" ht="18.75">
      <c r="B1048" s="19"/>
      <c r="C1048" s="19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1"/>
      <c r="S1048" s="21"/>
      <c r="T1048" s="21"/>
      <c r="U1048" s="21"/>
      <c r="V1048" s="21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3"/>
      <c r="AI1048" s="23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</row>
    <row r="1049" spans="2:80" ht="18.75">
      <c r="B1049" s="19"/>
      <c r="C1049" s="19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1"/>
      <c r="S1049" s="21"/>
      <c r="T1049" s="21"/>
      <c r="U1049" s="21"/>
      <c r="V1049" s="21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3"/>
      <c r="AI1049" s="23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</row>
    <row r="1050" spans="2:80" ht="18.75">
      <c r="B1050" s="19"/>
      <c r="C1050" s="19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1"/>
      <c r="S1050" s="21"/>
      <c r="T1050" s="21"/>
      <c r="U1050" s="21"/>
      <c r="V1050" s="21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3"/>
      <c r="AI1050" s="23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</row>
    <row r="1051" spans="2:80" ht="18.75">
      <c r="B1051" s="19"/>
      <c r="C1051" s="19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1"/>
      <c r="S1051" s="21"/>
      <c r="T1051" s="21"/>
      <c r="U1051" s="21"/>
      <c r="V1051" s="21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3"/>
      <c r="AI1051" s="23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</row>
    <row r="1052" spans="2:80" ht="18.75">
      <c r="B1052" s="19"/>
      <c r="C1052" s="19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1"/>
      <c r="S1052" s="21"/>
      <c r="T1052" s="21"/>
      <c r="U1052" s="21"/>
      <c r="V1052" s="21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3"/>
      <c r="AI1052" s="23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</row>
    <row r="1053" spans="2:80" ht="18.75">
      <c r="B1053" s="19"/>
      <c r="C1053" s="19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1"/>
      <c r="S1053" s="21"/>
      <c r="T1053" s="21"/>
      <c r="U1053" s="21"/>
      <c r="V1053" s="21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3"/>
      <c r="AI1053" s="23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</row>
    <row r="1054" spans="2:80" ht="18.75">
      <c r="B1054" s="19"/>
      <c r="C1054" s="19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1"/>
      <c r="S1054" s="21"/>
      <c r="T1054" s="21"/>
      <c r="U1054" s="21"/>
      <c r="V1054" s="21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3"/>
      <c r="AI1054" s="23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</row>
    <row r="1055" spans="2:80" ht="18.75">
      <c r="B1055" s="19"/>
      <c r="C1055" s="19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1"/>
      <c r="S1055" s="21"/>
      <c r="T1055" s="21"/>
      <c r="U1055" s="21"/>
      <c r="V1055" s="21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3"/>
      <c r="AI1055" s="23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</row>
    <row r="1056" spans="2:80" ht="18.75">
      <c r="B1056" s="19"/>
      <c r="C1056" s="19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1"/>
      <c r="S1056" s="21"/>
      <c r="T1056" s="21"/>
      <c r="U1056" s="21"/>
      <c r="V1056" s="21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3"/>
      <c r="AI1056" s="23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</row>
    <row r="1057" spans="2:80" ht="18.75">
      <c r="B1057" s="19"/>
      <c r="C1057" s="19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1"/>
      <c r="S1057" s="21"/>
      <c r="T1057" s="21"/>
      <c r="U1057" s="21"/>
      <c r="V1057" s="21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3"/>
      <c r="AI1057" s="23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</row>
    <row r="1058" spans="2:80" ht="18.75">
      <c r="B1058" s="19"/>
      <c r="C1058" s="19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1"/>
      <c r="S1058" s="21"/>
      <c r="T1058" s="21"/>
      <c r="U1058" s="21"/>
      <c r="V1058" s="21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3"/>
      <c r="AI1058" s="23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</row>
    <row r="1059" spans="2:80" ht="18.75">
      <c r="B1059" s="19"/>
      <c r="C1059" s="19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1"/>
      <c r="S1059" s="21"/>
      <c r="T1059" s="21"/>
      <c r="U1059" s="21"/>
      <c r="V1059" s="21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3"/>
      <c r="AI1059" s="23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</row>
    <row r="1060" spans="2:80" ht="18.75">
      <c r="B1060" s="19"/>
      <c r="C1060" s="19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1"/>
      <c r="S1060" s="21"/>
      <c r="T1060" s="21"/>
      <c r="U1060" s="21"/>
      <c r="V1060" s="21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3"/>
      <c r="AI1060" s="23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</row>
    <row r="1061" spans="2:80" ht="18.75">
      <c r="B1061" s="19"/>
      <c r="C1061" s="19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1"/>
      <c r="S1061" s="21"/>
      <c r="T1061" s="21"/>
      <c r="U1061" s="21"/>
      <c r="V1061" s="21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3"/>
      <c r="AI1061" s="23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</row>
    <row r="1062" spans="2:80" ht="18.75">
      <c r="B1062" s="19"/>
      <c r="C1062" s="19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1"/>
      <c r="S1062" s="21"/>
      <c r="T1062" s="21"/>
      <c r="U1062" s="21"/>
      <c r="V1062" s="21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3"/>
      <c r="AI1062" s="23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</row>
    <row r="1063" spans="2:80" ht="18.75">
      <c r="B1063" s="19"/>
      <c r="C1063" s="19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1"/>
      <c r="S1063" s="21"/>
      <c r="T1063" s="21"/>
      <c r="U1063" s="21"/>
      <c r="V1063" s="21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3"/>
      <c r="AI1063" s="23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</row>
    <row r="1064" spans="2:80" ht="18.75">
      <c r="B1064" s="19"/>
      <c r="C1064" s="19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1"/>
      <c r="S1064" s="21"/>
      <c r="T1064" s="21"/>
      <c r="U1064" s="21"/>
      <c r="V1064" s="21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3"/>
      <c r="AI1064" s="23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</row>
    <row r="1065" spans="2:80" ht="18.75">
      <c r="B1065" s="19"/>
      <c r="C1065" s="19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1"/>
      <c r="S1065" s="21"/>
      <c r="T1065" s="21"/>
      <c r="U1065" s="21"/>
      <c r="V1065" s="21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3"/>
      <c r="AI1065" s="23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</row>
    <row r="1066" spans="2:80" ht="18.75">
      <c r="B1066" s="19"/>
      <c r="C1066" s="19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1"/>
      <c r="S1066" s="21"/>
      <c r="T1066" s="21"/>
      <c r="U1066" s="21"/>
      <c r="V1066" s="21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3"/>
      <c r="AI1066" s="23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</row>
    <row r="1067" spans="2:80" ht="18.75">
      <c r="B1067" s="19"/>
      <c r="C1067" s="19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1"/>
      <c r="S1067" s="21"/>
      <c r="T1067" s="21"/>
      <c r="U1067" s="21"/>
      <c r="V1067" s="21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3"/>
      <c r="AI1067" s="23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</row>
    <row r="1068" spans="2:80" ht="18.75">
      <c r="B1068" s="19"/>
      <c r="C1068" s="19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1"/>
      <c r="S1068" s="21"/>
      <c r="T1068" s="21"/>
      <c r="U1068" s="21"/>
      <c r="V1068" s="21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3"/>
      <c r="AI1068" s="23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</row>
    <row r="1069" spans="2:80" ht="18.75">
      <c r="B1069" s="19"/>
      <c r="C1069" s="19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1"/>
      <c r="S1069" s="21"/>
      <c r="T1069" s="21"/>
      <c r="U1069" s="21"/>
      <c r="V1069" s="21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3"/>
      <c r="AI1069" s="23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</row>
    <row r="1070" spans="2:80" ht="18.75">
      <c r="B1070" s="19"/>
      <c r="C1070" s="19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1"/>
      <c r="S1070" s="21"/>
      <c r="T1070" s="21"/>
      <c r="U1070" s="21"/>
      <c r="V1070" s="21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3"/>
      <c r="AI1070" s="23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</row>
    <row r="1071" spans="2:80" ht="18.75">
      <c r="B1071" s="19"/>
      <c r="C1071" s="19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1"/>
      <c r="S1071" s="21"/>
      <c r="T1071" s="21"/>
      <c r="U1071" s="21"/>
      <c r="V1071" s="21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3"/>
      <c r="AI1071" s="23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</row>
    <row r="1072" spans="2:80" ht="18.75">
      <c r="B1072" s="19"/>
      <c r="C1072" s="19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1"/>
      <c r="S1072" s="21"/>
      <c r="T1072" s="21"/>
      <c r="U1072" s="21"/>
      <c r="V1072" s="21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3"/>
      <c r="AI1072" s="23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</row>
    <row r="1073" spans="2:80" ht="18.75">
      <c r="B1073" s="19"/>
      <c r="C1073" s="19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1"/>
      <c r="S1073" s="21"/>
      <c r="T1073" s="21"/>
      <c r="U1073" s="21"/>
      <c r="V1073" s="21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3"/>
      <c r="AI1073" s="23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</row>
    <row r="1074" spans="2:80" ht="18.75">
      <c r="B1074" s="19"/>
      <c r="C1074" s="19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1"/>
      <c r="S1074" s="21"/>
      <c r="T1074" s="21"/>
      <c r="U1074" s="21"/>
      <c r="V1074" s="21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3"/>
      <c r="AI1074" s="23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</row>
    <row r="1075" spans="2:80" ht="18.75">
      <c r="B1075" s="19"/>
      <c r="C1075" s="19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1"/>
      <c r="S1075" s="21"/>
      <c r="T1075" s="21"/>
      <c r="U1075" s="21"/>
      <c r="V1075" s="21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3"/>
      <c r="AI1075" s="23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</row>
    <row r="1076" spans="2:80" ht="18.75">
      <c r="B1076" s="19"/>
      <c r="C1076" s="19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1"/>
      <c r="S1076" s="21"/>
      <c r="T1076" s="21"/>
      <c r="U1076" s="21"/>
      <c r="V1076" s="21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3"/>
      <c r="AI1076" s="23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</row>
    <row r="1077" spans="2:80" ht="18.75">
      <c r="B1077" s="19"/>
      <c r="C1077" s="19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1"/>
      <c r="S1077" s="21"/>
      <c r="T1077" s="21"/>
      <c r="U1077" s="21"/>
      <c r="V1077" s="21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3"/>
      <c r="AI1077" s="23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</row>
    <row r="1078" spans="2:80" ht="18.75">
      <c r="B1078" s="19"/>
      <c r="C1078" s="19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1"/>
      <c r="S1078" s="21"/>
      <c r="T1078" s="21"/>
      <c r="U1078" s="21"/>
      <c r="V1078" s="21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3"/>
      <c r="AI1078" s="23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</row>
    <row r="1079" spans="2:80" ht="18.75">
      <c r="B1079" s="19"/>
      <c r="C1079" s="19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1"/>
      <c r="S1079" s="21"/>
      <c r="T1079" s="21"/>
      <c r="U1079" s="21"/>
      <c r="V1079" s="21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3"/>
      <c r="AI1079" s="23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</row>
    <row r="1080" spans="2:80" ht="18.75">
      <c r="B1080" s="19"/>
      <c r="C1080" s="19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1"/>
      <c r="S1080" s="21"/>
      <c r="T1080" s="21"/>
      <c r="U1080" s="21"/>
      <c r="V1080" s="21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3"/>
      <c r="AI1080" s="23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</row>
    <row r="1081" spans="2:80" ht="18.75">
      <c r="B1081" s="19"/>
      <c r="C1081" s="19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1"/>
      <c r="S1081" s="21"/>
      <c r="T1081" s="21"/>
      <c r="U1081" s="21"/>
      <c r="V1081" s="21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3"/>
      <c r="AI1081" s="23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</row>
    <row r="1082" spans="2:80" ht="18.75">
      <c r="B1082" s="19"/>
      <c r="C1082" s="19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1"/>
      <c r="S1082" s="21"/>
      <c r="T1082" s="21"/>
      <c r="U1082" s="21"/>
      <c r="V1082" s="21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3"/>
      <c r="AI1082" s="23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</row>
    <row r="1083" spans="2:80" ht="18.75">
      <c r="B1083" s="19"/>
      <c r="C1083" s="19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1"/>
      <c r="S1083" s="21"/>
      <c r="T1083" s="21"/>
      <c r="U1083" s="21"/>
      <c r="V1083" s="21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3"/>
      <c r="AI1083" s="23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</row>
    <row r="1084" spans="2:80" ht="18.75">
      <c r="B1084" s="19"/>
      <c r="C1084" s="19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1"/>
      <c r="S1084" s="21"/>
      <c r="T1084" s="21"/>
      <c r="U1084" s="21"/>
      <c r="V1084" s="21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3"/>
      <c r="AI1084" s="23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</row>
    <row r="1085" spans="2:80" ht="18.75">
      <c r="B1085" s="19"/>
      <c r="C1085" s="19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1"/>
      <c r="S1085" s="21"/>
      <c r="T1085" s="21"/>
      <c r="U1085" s="21"/>
      <c r="V1085" s="21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3"/>
      <c r="AI1085" s="23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</row>
    <row r="1086" spans="2:80" ht="18.75">
      <c r="B1086" s="19"/>
      <c r="C1086" s="19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1"/>
      <c r="S1086" s="21"/>
      <c r="T1086" s="21"/>
      <c r="U1086" s="21"/>
      <c r="V1086" s="21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3"/>
      <c r="AI1086" s="23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</row>
    <row r="1087" spans="2:80" ht="18.75">
      <c r="B1087" s="19"/>
      <c r="C1087" s="19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1"/>
      <c r="S1087" s="21"/>
      <c r="T1087" s="21"/>
      <c r="U1087" s="21"/>
      <c r="V1087" s="21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3"/>
      <c r="AI1087" s="23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</row>
    <row r="1088" spans="2:80" ht="18.75">
      <c r="B1088" s="19"/>
      <c r="C1088" s="19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1"/>
      <c r="S1088" s="21"/>
      <c r="T1088" s="21"/>
      <c r="U1088" s="21"/>
      <c r="V1088" s="21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3"/>
      <c r="AI1088" s="23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</row>
    <row r="1089" spans="2:80" ht="18.75">
      <c r="B1089" s="19"/>
      <c r="C1089" s="19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1"/>
      <c r="S1089" s="21"/>
      <c r="T1089" s="21"/>
      <c r="U1089" s="21"/>
      <c r="V1089" s="21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3"/>
      <c r="AI1089" s="23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</row>
    <row r="1090" spans="2:80" ht="18.75">
      <c r="B1090" s="19"/>
      <c r="C1090" s="19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1"/>
      <c r="S1090" s="21"/>
      <c r="T1090" s="21"/>
      <c r="U1090" s="21"/>
      <c r="V1090" s="21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3"/>
      <c r="AI1090" s="23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</row>
    <row r="1091" spans="2:80" ht="18.75">
      <c r="B1091" s="19"/>
      <c r="C1091" s="19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1"/>
      <c r="S1091" s="21"/>
      <c r="T1091" s="21"/>
      <c r="U1091" s="21"/>
      <c r="V1091" s="21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3"/>
      <c r="AI1091" s="23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</row>
    <row r="1092" spans="2:80" ht="18.75">
      <c r="B1092" s="19"/>
      <c r="C1092" s="19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1"/>
      <c r="S1092" s="21"/>
      <c r="T1092" s="21"/>
      <c r="U1092" s="21"/>
      <c r="V1092" s="21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3"/>
      <c r="AI1092" s="23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</row>
    <row r="1093" spans="2:80" ht="18.75">
      <c r="B1093" s="19"/>
      <c r="C1093" s="19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1"/>
      <c r="S1093" s="21"/>
      <c r="T1093" s="21"/>
      <c r="U1093" s="21"/>
      <c r="V1093" s="21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3"/>
      <c r="AI1093" s="23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</row>
    <row r="1094" spans="2:80" ht="18.75">
      <c r="B1094" s="19"/>
      <c r="C1094" s="19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1"/>
      <c r="S1094" s="21"/>
      <c r="T1094" s="21"/>
      <c r="U1094" s="21"/>
      <c r="V1094" s="21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3"/>
      <c r="AI1094" s="23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</row>
    <row r="1095" spans="2:80" ht="18.75">
      <c r="B1095" s="19"/>
      <c r="C1095" s="19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1"/>
      <c r="S1095" s="21"/>
      <c r="T1095" s="21"/>
      <c r="U1095" s="21"/>
      <c r="V1095" s="21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3"/>
      <c r="AI1095" s="23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</row>
    <row r="1096" spans="2:80" ht="18.75">
      <c r="B1096" s="19"/>
      <c r="C1096" s="19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1"/>
      <c r="S1096" s="21"/>
      <c r="T1096" s="21"/>
      <c r="U1096" s="21"/>
      <c r="V1096" s="21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3"/>
      <c r="AI1096" s="23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</row>
    <row r="1097" spans="2:80" ht="18.75">
      <c r="B1097" s="19"/>
      <c r="C1097" s="19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1"/>
      <c r="S1097" s="21"/>
      <c r="T1097" s="21"/>
      <c r="U1097" s="21"/>
      <c r="V1097" s="21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3"/>
      <c r="AI1097" s="23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</row>
    <row r="1098" spans="2:80" ht="18.75">
      <c r="B1098" s="19"/>
      <c r="C1098" s="19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1"/>
      <c r="S1098" s="21"/>
      <c r="T1098" s="21"/>
      <c r="U1098" s="21"/>
      <c r="V1098" s="21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3"/>
      <c r="AI1098" s="23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</row>
    <row r="1099" spans="2:80" ht="18.75">
      <c r="B1099" s="19"/>
      <c r="C1099" s="19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1"/>
      <c r="S1099" s="21"/>
      <c r="T1099" s="21"/>
      <c r="U1099" s="21"/>
      <c r="V1099" s="21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3"/>
      <c r="AI1099" s="23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</row>
    <row r="1100" spans="2:80" ht="18.75">
      <c r="B1100" s="19"/>
      <c r="C1100" s="19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1"/>
      <c r="S1100" s="21"/>
      <c r="T1100" s="21"/>
      <c r="U1100" s="21"/>
      <c r="V1100" s="21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3"/>
      <c r="AI1100" s="23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</row>
    <row r="1101" spans="2:80" ht="18.75">
      <c r="B1101" s="19"/>
      <c r="C1101" s="19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1"/>
      <c r="S1101" s="21"/>
      <c r="T1101" s="21"/>
      <c r="U1101" s="21"/>
      <c r="V1101" s="21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3"/>
      <c r="AI1101" s="23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</row>
    <row r="1102" spans="2:80" ht="18.75">
      <c r="B1102" s="19"/>
      <c r="C1102" s="19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1"/>
      <c r="S1102" s="21"/>
      <c r="T1102" s="21"/>
      <c r="U1102" s="21"/>
      <c r="V1102" s="21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3"/>
      <c r="AI1102" s="23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</row>
    <row r="1103" spans="2:80" ht="18.75">
      <c r="B1103" s="19"/>
      <c r="C1103" s="19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1"/>
      <c r="S1103" s="21"/>
      <c r="T1103" s="21"/>
      <c r="U1103" s="21"/>
      <c r="V1103" s="21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3"/>
      <c r="AI1103" s="23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</row>
    <row r="1104" spans="2:80" ht="18.75">
      <c r="B1104" s="19"/>
      <c r="C1104" s="19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1"/>
      <c r="S1104" s="21"/>
      <c r="T1104" s="21"/>
      <c r="U1104" s="21"/>
      <c r="V1104" s="21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3"/>
      <c r="AI1104" s="23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</row>
    <row r="1105" spans="2:80" ht="18.75">
      <c r="B1105" s="19"/>
      <c r="C1105" s="19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1"/>
      <c r="S1105" s="21"/>
      <c r="T1105" s="21"/>
      <c r="U1105" s="21"/>
      <c r="V1105" s="21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3"/>
      <c r="AI1105" s="23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</row>
    <row r="1106" spans="2:80" ht="18.75">
      <c r="B1106" s="19"/>
      <c r="C1106" s="19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1"/>
      <c r="S1106" s="21"/>
      <c r="T1106" s="21"/>
      <c r="U1106" s="21"/>
      <c r="V1106" s="21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3"/>
      <c r="AI1106" s="23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</row>
    <row r="1107" spans="2:80" ht="18.75">
      <c r="B1107" s="19"/>
      <c r="C1107" s="19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1"/>
      <c r="S1107" s="21"/>
      <c r="T1107" s="21"/>
      <c r="U1107" s="21"/>
      <c r="V1107" s="21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3"/>
      <c r="AI1107" s="23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</row>
    <row r="1108" spans="2:80" ht="18.75">
      <c r="B1108" s="19"/>
      <c r="C1108" s="19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1"/>
      <c r="S1108" s="21"/>
      <c r="T1108" s="21"/>
      <c r="U1108" s="21"/>
      <c r="V1108" s="21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3"/>
      <c r="AI1108" s="23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</row>
    <row r="1109" spans="2:80" ht="18.75">
      <c r="B1109" s="19"/>
      <c r="C1109" s="19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1"/>
      <c r="S1109" s="21"/>
      <c r="T1109" s="21"/>
      <c r="U1109" s="21"/>
      <c r="V1109" s="21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3"/>
      <c r="AI1109" s="23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</row>
    <row r="1110" spans="2:80" ht="18.75">
      <c r="B1110" s="19"/>
      <c r="C1110" s="19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1"/>
      <c r="S1110" s="21"/>
      <c r="T1110" s="21"/>
      <c r="U1110" s="21"/>
      <c r="V1110" s="21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3"/>
      <c r="AI1110" s="23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</row>
    <row r="1111" spans="2:80" ht="18.75">
      <c r="B1111" s="19"/>
      <c r="C1111" s="19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1"/>
      <c r="S1111" s="21"/>
      <c r="T1111" s="21"/>
      <c r="U1111" s="21"/>
      <c r="V1111" s="21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3"/>
      <c r="AI1111" s="23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</row>
    <row r="1112" spans="2:80" ht="18.75">
      <c r="B1112" s="19"/>
      <c r="C1112" s="19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1"/>
      <c r="S1112" s="21"/>
      <c r="T1112" s="21"/>
      <c r="U1112" s="21"/>
      <c r="V1112" s="21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3"/>
      <c r="AI1112" s="23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</row>
    <row r="1113" spans="2:80" ht="18.75">
      <c r="B1113" s="19"/>
      <c r="C1113" s="19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1"/>
      <c r="S1113" s="21"/>
      <c r="T1113" s="21"/>
      <c r="U1113" s="21"/>
      <c r="V1113" s="21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3"/>
      <c r="AI1113" s="23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</row>
    <row r="1114" spans="2:80" ht="18.75">
      <c r="B1114" s="19"/>
      <c r="C1114" s="19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1"/>
      <c r="S1114" s="21"/>
      <c r="T1114" s="21"/>
      <c r="U1114" s="21"/>
      <c r="V1114" s="21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3"/>
      <c r="AI1114" s="23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</row>
    <row r="1115" spans="2:80" ht="18.75">
      <c r="B1115" s="19"/>
      <c r="C1115" s="19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1"/>
      <c r="S1115" s="21"/>
      <c r="T1115" s="21"/>
      <c r="U1115" s="21"/>
      <c r="V1115" s="21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3"/>
      <c r="AI1115" s="23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</row>
    <row r="1116" spans="2:80" ht="18.75">
      <c r="B1116" s="19"/>
      <c r="C1116" s="19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1"/>
      <c r="S1116" s="21"/>
      <c r="T1116" s="21"/>
      <c r="U1116" s="21"/>
      <c r="V1116" s="21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3"/>
      <c r="AI1116" s="23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</row>
    <row r="1117" spans="2:80" ht="18.75">
      <c r="B1117" s="19"/>
      <c r="C1117" s="19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1"/>
      <c r="S1117" s="21"/>
      <c r="T1117" s="21"/>
      <c r="U1117" s="21"/>
      <c r="V1117" s="21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3"/>
      <c r="AI1117" s="23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</row>
    <row r="1118" spans="2:80" ht="18.75">
      <c r="B1118" s="19"/>
      <c r="C1118" s="19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1"/>
      <c r="S1118" s="21"/>
      <c r="T1118" s="21"/>
      <c r="U1118" s="21"/>
      <c r="V1118" s="21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3"/>
      <c r="AI1118" s="23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</row>
    <row r="1119" spans="2:80" ht="18.75">
      <c r="B1119" s="19"/>
      <c r="C1119" s="19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1"/>
      <c r="S1119" s="21"/>
      <c r="T1119" s="21"/>
      <c r="U1119" s="21"/>
      <c r="V1119" s="21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3"/>
      <c r="AI1119" s="23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</row>
    <row r="1120" spans="2:80" ht="18.75">
      <c r="B1120" s="19"/>
      <c r="C1120" s="19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1"/>
      <c r="S1120" s="21"/>
      <c r="T1120" s="21"/>
      <c r="U1120" s="21"/>
      <c r="V1120" s="21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3"/>
      <c r="AI1120" s="23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</row>
    <row r="1121" spans="2:80" ht="18.75">
      <c r="B1121" s="19"/>
      <c r="C1121" s="19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1"/>
      <c r="S1121" s="21"/>
      <c r="T1121" s="21"/>
      <c r="U1121" s="21"/>
      <c r="V1121" s="21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3"/>
      <c r="AI1121" s="23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</row>
    <row r="1122" spans="2:80" ht="18.75">
      <c r="B1122" s="19"/>
      <c r="C1122" s="19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1"/>
      <c r="S1122" s="21"/>
      <c r="T1122" s="21"/>
      <c r="U1122" s="21"/>
      <c r="V1122" s="21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3"/>
      <c r="AI1122" s="23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</row>
    <row r="1123" spans="2:80" ht="18.75">
      <c r="B1123" s="19"/>
      <c r="C1123" s="19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1"/>
      <c r="S1123" s="21"/>
      <c r="T1123" s="21"/>
      <c r="U1123" s="21"/>
      <c r="V1123" s="21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3"/>
      <c r="AI1123" s="23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</row>
    <row r="1124" spans="2:80" ht="18.75">
      <c r="B1124" s="19"/>
      <c r="C1124" s="19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1"/>
      <c r="S1124" s="21"/>
      <c r="T1124" s="21"/>
      <c r="U1124" s="21"/>
      <c r="V1124" s="21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3"/>
      <c r="AI1124" s="23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</row>
    <row r="1125" spans="2:80" ht="18.75">
      <c r="B1125" s="19"/>
      <c r="C1125" s="19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1"/>
      <c r="S1125" s="21"/>
      <c r="T1125" s="21"/>
      <c r="U1125" s="21"/>
      <c r="V1125" s="21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3"/>
      <c r="AI1125" s="23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</row>
    <row r="1126" spans="2:80" ht="18.75">
      <c r="B1126" s="19"/>
      <c r="C1126" s="19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1"/>
      <c r="S1126" s="21"/>
      <c r="T1126" s="21"/>
      <c r="U1126" s="21"/>
      <c r="V1126" s="21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3"/>
      <c r="AI1126" s="23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</row>
    <row r="1127" spans="2:80" ht="18.75">
      <c r="B1127" s="19"/>
      <c r="C1127" s="19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1"/>
      <c r="S1127" s="21"/>
      <c r="T1127" s="21"/>
      <c r="U1127" s="21"/>
      <c r="V1127" s="21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3"/>
      <c r="AI1127" s="23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</row>
    <row r="1128" spans="2:80" ht="18.75">
      <c r="B1128" s="19"/>
      <c r="C1128" s="19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1"/>
      <c r="S1128" s="21"/>
      <c r="T1128" s="21"/>
      <c r="U1128" s="21"/>
      <c r="V1128" s="21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3"/>
      <c r="AI1128" s="23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</row>
    <row r="1129" spans="2:80" ht="18.75">
      <c r="B1129" s="19"/>
      <c r="C1129" s="19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1"/>
      <c r="S1129" s="21"/>
      <c r="T1129" s="21"/>
      <c r="U1129" s="21"/>
      <c r="V1129" s="21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3"/>
      <c r="AI1129" s="23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</row>
    <row r="1130" spans="2:80" ht="18.75">
      <c r="B1130" s="19"/>
      <c r="C1130" s="19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1"/>
      <c r="S1130" s="21"/>
      <c r="T1130" s="21"/>
      <c r="U1130" s="21"/>
      <c r="V1130" s="21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3"/>
      <c r="AI1130" s="23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</row>
    <row r="1131" spans="2:80" ht="18.75">
      <c r="B1131" s="19"/>
      <c r="C1131" s="19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1"/>
      <c r="S1131" s="21"/>
      <c r="T1131" s="21"/>
      <c r="U1131" s="21"/>
      <c r="V1131" s="21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3"/>
      <c r="AI1131" s="23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</row>
    <row r="1132" spans="2:80" ht="18.75">
      <c r="B1132" s="19"/>
      <c r="C1132" s="19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1"/>
      <c r="S1132" s="21"/>
      <c r="T1132" s="21"/>
      <c r="U1132" s="21"/>
      <c r="V1132" s="21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3"/>
      <c r="AI1132" s="23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</row>
    <row r="1133" spans="2:80" ht="18.75">
      <c r="B1133" s="19"/>
      <c r="C1133" s="19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1"/>
      <c r="S1133" s="21"/>
      <c r="T1133" s="21"/>
      <c r="U1133" s="21"/>
      <c r="V1133" s="21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3"/>
      <c r="AI1133" s="23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</row>
    <row r="1134" spans="2:80" ht="18.75">
      <c r="B1134" s="19"/>
      <c r="C1134" s="19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1"/>
      <c r="S1134" s="21"/>
      <c r="T1134" s="21"/>
      <c r="U1134" s="21"/>
      <c r="V1134" s="21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3"/>
      <c r="AI1134" s="23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</row>
    <row r="1135" spans="2:80" ht="18.75">
      <c r="B1135" s="19"/>
      <c r="C1135" s="19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1"/>
      <c r="S1135" s="21"/>
      <c r="T1135" s="21"/>
      <c r="U1135" s="21"/>
      <c r="V1135" s="21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3"/>
      <c r="AI1135" s="23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</row>
    <row r="1136" spans="2:80" ht="18.75">
      <c r="B1136" s="19"/>
      <c r="C1136" s="19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1"/>
      <c r="S1136" s="21"/>
      <c r="T1136" s="21"/>
      <c r="U1136" s="21"/>
      <c r="V1136" s="21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3"/>
      <c r="AI1136" s="23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</row>
    <row r="1137" spans="2:80" ht="18.75">
      <c r="B1137" s="19"/>
      <c r="C1137" s="19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1"/>
      <c r="S1137" s="21"/>
      <c r="T1137" s="21"/>
      <c r="U1137" s="21"/>
      <c r="V1137" s="21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3"/>
      <c r="AI1137" s="23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</row>
    <row r="1138" spans="2:80" ht="18.75">
      <c r="B1138" s="19"/>
      <c r="C1138" s="19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1"/>
      <c r="S1138" s="21"/>
      <c r="T1138" s="21"/>
      <c r="U1138" s="21"/>
      <c r="V1138" s="21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3"/>
      <c r="AI1138" s="23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</row>
    <row r="1139" spans="2:80" ht="18.75">
      <c r="B1139" s="19"/>
      <c r="C1139" s="19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1"/>
      <c r="S1139" s="21"/>
      <c r="T1139" s="21"/>
      <c r="U1139" s="21"/>
      <c r="V1139" s="21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3"/>
      <c r="AI1139" s="23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</row>
    <row r="1140" spans="2:80" ht="18.75">
      <c r="B1140" s="19"/>
      <c r="C1140" s="19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1"/>
      <c r="S1140" s="21"/>
      <c r="T1140" s="21"/>
      <c r="U1140" s="21"/>
      <c r="V1140" s="21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3"/>
      <c r="AI1140" s="23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</row>
    <row r="1141" spans="2:80" ht="18.75">
      <c r="B1141" s="19"/>
      <c r="C1141" s="19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1"/>
      <c r="S1141" s="21"/>
      <c r="T1141" s="21"/>
      <c r="U1141" s="21"/>
      <c r="V1141" s="21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3"/>
      <c r="AI1141" s="23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</row>
    <row r="1142" spans="2:80" ht="18.75">
      <c r="B1142" s="19"/>
      <c r="C1142" s="19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1"/>
      <c r="S1142" s="21"/>
      <c r="T1142" s="21"/>
      <c r="U1142" s="21"/>
      <c r="V1142" s="21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3"/>
      <c r="AI1142" s="23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</row>
    <row r="1143" spans="2:80" ht="18.75">
      <c r="B1143" s="19"/>
      <c r="C1143" s="19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1"/>
      <c r="S1143" s="21"/>
      <c r="T1143" s="21"/>
      <c r="U1143" s="21"/>
      <c r="V1143" s="21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3"/>
      <c r="AI1143" s="23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</row>
    <row r="1144" spans="2:80" ht="18.75">
      <c r="B1144" s="19"/>
      <c r="C1144" s="19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1"/>
      <c r="S1144" s="21"/>
      <c r="T1144" s="21"/>
      <c r="U1144" s="21"/>
      <c r="V1144" s="21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3"/>
      <c r="AI1144" s="23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</row>
    <row r="1145" spans="2:80" ht="18.75">
      <c r="B1145" s="19"/>
      <c r="C1145" s="19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1"/>
      <c r="S1145" s="21"/>
      <c r="T1145" s="21"/>
      <c r="U1145" s="21"/>
      <c r="V1145" s="21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3"/>
      <c r="AI1145" s="23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</row>
    <row r="1146" spans="2:80" ht="18.75">
      <c r="B1146" s="19"/>
      <c r="C1146" s="19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1"/>
      <c r="S1146" s="21"/>
      <c r="T1146" s="21"/>
      <c r="U1146" s="21"/>
      <c r="V1146" s="21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3"/>
      <c r="AI1146" s="23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</row>
    <row r="1147" spans="2:80" ht="18.75">
      <c r="B1147" s="19"/>
      <c r="C1147" s="19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1"/>
      <c r="S1147" s="21"/>
      <c r="T1147" s="21"/>
      <c r="U1147" s="21"/>
      <c r="V1147" s="21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3"/>
      <c r="AI1147" s="23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</row>
    <row r="1148" spans="2:80" ht="18.75">
      <c r="B1148" s="19"/>
      <c r="C1148" s="19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1"/>
      <c r="S1148" s="21"/>
      <c r="T1148" s="21"/>
      <c r="U1148" s="21"/>
      <c r="V1148" s="21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3"/>
      <c r="AI1148" s="23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</row>
    <row r="1149" spans="2:80" ht="18.75">
      <c r="B1149" s="19"/>
      <c r="C1149" s="19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1"/>
      <c r="S1149" s="21"/>
      <c r="T1149" s="21"/>
      <c r="U1149" s="21"/>
      <c r="V1149" s="21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3"/>
      <c r="AI1149" s="23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</row>
    <row r="1150" spans="2:80" ht="18.75">
      <c r="B1150" s="19"/>
      <c r="C1150" s="19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1"/>
      <c r="S1150" s="21"/>
      <c r="T1150" s="21"/>
      <c r="U1150" s="21"/>
      <c r="V1150" s="21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3"/>
      <c r="AI1150" s="23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</row>
    <row r="1151" spans="2:80" ht="18.75">
      <c r="B1151" s="19"/>
      <c r="C1151" s="19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1"/>
      <c r="S1151" s="21"/>
      <c r="T1151" s="21"/>
      <c r="U1151" s="21"/>
      <c r="V1151" s="21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3"/>
      <c r="AI1151" s="23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</row>
    <row r="1152" spans="2:80" ht="18.75">
      <c r="B1152" s="19"/>
      <c r="C1152" s="19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1"/>
      <c r="S1152" s="21"/>
      <c r="T1152" s="21"/>
      <c r="U1152" s="21"/>
      <c r="V1152" s="21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3"/>
      <c r="AI1152" s="23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</row>
    <row r="1153" spans="2:80" ht="18.75">
      <c r="B1153" s="19"/>
      <c r="C1153" s="19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1"/>
      <c r="S1153" s="21"/>
      <c r="T1153" s="21"/>
      <c r="U1153" s="21"/>
      <c r="V1153" s="21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3"/>
      <c r="AI1153" s="23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</row>
    <row r="1154" spans="2:80" ht="18.75">
      <c r="B1154" s="19"/>
      <c r="C1154" s="19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1"/>
      <c r="S1154" s="21"/>
      <c r="T1154" s="21"/>
      <c r="U1154" s="21"/>
      <c r="V1154" s="21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3"/>
      <c r="AI1154" s="23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</row>
    <row r="1155" spans="2:80" ht="18.75">
      <c r="B1155" s="19"/>
      <c r="C1155" s="19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1"/>
      <c r="S1155" s="21"/>
      <c r="T1155" s="21"/>
      <c r="U1155" s="21"/>
      <c r="V1155" s="21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3"/>
      <c r="AI1155" s="23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</row>
    <row r="1156" spans="2:80" ht="18.75">
      <c r="B1156" s="19"/>
      <c r="C1156" s="19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1"/>
      <c r="S1156" s="21"/>
      <c r="T1156" s="21"/>
      <c r="U1156" s="21"/>
      <c r="V1156" s="21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3"/>
      <c r="AI1156" s="23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</row>
    <row r="1157" spans="2:80" ht="18.75">
      <c r="B1157" s="19"/>
      <c r="C1157" s="19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1"/>
      <c r="S1157" s="21"/>
      <c r="T1157" s="21"/>
      <c r="U1157" s="21"/>
      <c r="V1157" s="21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3"/>
      <c r="AI1157" s="23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</row>
    <row r="1158" spans="2:80" ht="18.75">
      <c r="B1158" s="19"/>
      <c r="C1158" s="19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1"/>
      <c r="S1158" s="21"/>
      <c r="T1158" s="21"/>
      <c r="U1158" s="21"/>
      <c r="V1158" s="21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3"/>
      <c r="AI1158" s="23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</row>
    <row r="1159" spans="2:80" ht="18.75">
      <c r="B1159" s="19"/>
      <c r="C1159" s="19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1"/>
      <c r="S1159" s="21"/>
      <c r="T1159" s="21"/>
      <c r="U1159" s="21"/>
      <c r="V1159" s="21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3"/>
      <c r="AI1159" s="23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</row>
    <row r="1160" spans="2:80" ht="18.75">
      <c r="B1160" s="19"/>
      <c r="C1160" s="19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1"/>
      <c r="S1160" s="21"/>
      <c r="T1160" s="21"/>
      <c r="U1160" s="21"/>
      <c r="V1160" s="21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3"/>
      <c r="AI1160" s="23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</row>
    <row r="1161" spans="2:80" ht="18.75">
      <c r="B1161" s="19"/>
      <c r="C1161" s="19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1"/>
      <c r="S1161" s="21"/>
      <c r="T1161" s="21"/>
      <c r="U1161" s="21"/>
      <c r="V1161" s="21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3"/>
      <c r="AI1161" s="23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</row>
    <row r="1162" spans="2:80" ht="18.75">
      <c r="B1162" s="19"/>
      <c r="C1162" s="19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1"/>
      <c r="S1162" s="21"/>
      <c r="T1162" s="21"/>
      <c r="U1162" s="21"/>
      <c r="V1162" s="21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3"/>
      <c r="AI1162" s="23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</row>
    <row r="1163" spans="2:80" ht="18.75">
      <c r="B1163" s="19"/>
      <c r="C1163" s="19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1"/>
      <c r="S1163" s="21"/>
      <c r="T1163" s="21"/>
      <c r="U1163" s="21"/>
      <c r="V1163" s="21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3"/>
      <c r="AI1163" s="23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</row>
    <row r="1164" spans="2:80" ht="18.75">
      <c r="B1164" s="19"/>
      <c r="C1164" s="19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1"/>
      <c r="S1164" s="21"/>
      <c r="T1164" s="21"/>
      <c r="U1164" s="21"/>
      <c r="V1164" s="21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3"/>
      <c r="AI1164" s="23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</row>
    <row r="1165" spans="2:80" ht="18.75">
      <c r="B1165" s="19"/>
      <c r="C1165" s="19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1"/>
      <c r="S1165" s="21"/>
      <c r="T1165" s="21"/>
      <c r="U1165" s="21"/>
      <c r="V1165" s="21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3"/>
      <c r="AI1165" s="23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</row>
    <row r="1166" spans="2:80" ht="18.75">
      <c r="B1166" s="19"/>
      <c r="C1166" s="19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1"/>
      <c r="S1166" s="21"/>
      <c r="T1166" s="21"/>
      <c r="U1166" s="21"/>
      <c r="V1166" s="21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3"/>
      <c r="AI1166" s="23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</row>
    <row r="1167" spans="2:80" ht="18.75">
      <c r="B1167" s="19"/>
      <c r="C1167" s="19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1"/>
      <c r="S1167" s="21"/>
      <c r="T1167" s="21"/>
      <c r="U1167" s="21"/>
      <c r="V1167" s="21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3"/>
      <c r="AI1167" s="23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</row>
    <row r="1168" spans="2:80" ht="18.75">
      <c r="B1168" s="19"/>
      <c r="C1168" s="19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1"/>
      <c r="S1168" s="21"/>
      <c r="T1168" s="21"/>
      <c r="U1168" s="21"/>
      <c r="V1168" s="21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3"/>
      <c r="AI1168" s="23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</row>
    <row r="1169" spans="2:80" ht="18.75">
      <c r="B1169" s="19"/>
      <c r="C1169" s="19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1"/>
      <c r="S1169" s="21"/>
      <c r="T1169" s="21"/>
      <c r="U1169" s="21"/>
      <c r="V1169" s="21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3"/>
      <c r="AI1169" s="23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</row>
    <row r="1170" spans="2:80" ht="18.75">
      <c r="B1170" s="19"/>
      <c r="C1170" s="19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1"/>
      <c r="S1170" s="21"/>
      <c r="T1170" s="21"/>
      <c r="U1170" s="21"/>
      <c r="V1170" s="21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3"/>
      <c r="AI1170" s="23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</row>
    <row r="1171" spans="2:80" ht="18.75">
      <c r="B1171" s="19"/>
      <c r="C1171" s="19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1"/>
      <c r="S1171" s="21"/>
      <c r="T1171" s="21"/>
      <c r="U1171" s="21"/>
      <c r="V1171" s="21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3"/>
      <c r="AI1171" s="23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</row>
    <row r="1172" spans="2:80" ht="18.75">
      <c r="B1172" s="19"/>
      <c r="C1172" s="19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1"/>
      <c r="S1172" s="21"/>
      <c r="T1172" s="21"/>
      <c r="U1172" s="21"/>
      <c r="V1172" s="21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3"/>
      <c r="AI1172" s="23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</row>
    <row r="1173" spans="2:80" ht="18.75">
      <c r="B1173" s="19"/>
      <c r="C1173" s="19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1"/>
      <c r="S1173" s="21"/>
      <c r="T1173" s="21"/>
      <c r="U1173" s="21"/>
      <c r="V1173" s="21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3"/>
      <c r="AI1173" s="23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</row>
    <row r="1174" spans="2:80" ht="18.75">
      <c r="B1174" s="19"/>
      <c r="C1174" s="19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1"/>
      <c r="S1174" s="21"/>
      <c r="T1174" s="21"/>
      <c r="U1174" s="21"/>
      <c r="V1174" s="21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3"/>
      <c r="AI1174" s="23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</row>
    <row r="1175" spans="2:80" ht="18.75">
      <c r="B1175" s="19"/>
      <c r="C1175" s="19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1"/>
      <c r="S1175" s="21"/>
      <c r="T1175" s="21"/>
      <c r="U1175" s="21"/>
      <c r="V1175" s="21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3"/>
      <c r="AI1175" s="23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</row>
    <row r="1176" spans="2:80" ht="18.75">
      <c r="B1176" s="19"/>
      <c r="C1176" s="19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1"/>
      <c r="S1176" s="21"/>
      <c r="T1176" s="21"/>
      <c r="U1176" s="21"/>
      <c r="V1176" s="21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3"/>
      <c r="AI1176" s="23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</row>
    <row r="1177" spans="2:80" ht="18.75">
      <c r="B1177" s="19"/>
      <c r="C1177" s="19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1"/>
      <c r="S1177" s="21"/>
      <c r="T1177" s="21"/>
      <c r="U1177" s="21"/>
      <c r="V1177" s="21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3"/>
      <c r="AI1177" s="23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</row>
    <row r="1178" spans="2:80" ht="18.75">
      <c r="B1178" s="19"/>
      <c r="C1178" s="19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1"/>
      <c r="S1178" s="21"/>
      <c r="T1178" s="21"/>
      <c r="U1178" s="21"/>
      <c r="V1178" s="21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3"/>
      <c r="AI1178" s="23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</row>
    <row r="1179" spans="2:80" ht="18.75">
      <c r="B1179" s="19"/>
      <c r="C1179" s="19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1"/>
      <c r="S1179" s="21"/>
      <c r="T1179" s="21"/>
      <c r="U1179" s="21"/>
      <c r="V1179" s="21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3"/>
      <c r="AI1179" s="23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</row>
    <row r="1180" spans="2:80" ht="18.75">
      <c r="B1180" s="19"/>
      <c r="C1180" s="19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1"/>
      <c r="S1180" s="21"/>
      <c r="T1180" s="21"/>
      <c r="U1180" s="21"/>
      <c r="V1180" s="21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3"/>
      <c r="AI1180" s="23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</row>
    <row r="1181" spans="2:80" ht="18.75">
      <c r="B1181" s="19"/>
      <c r="C1181" s="19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1"/>
      <c r="S1181" s="21"/>
      <c r="T1181" s="21"/>
      <c r="U1181" s="21"/>
      <c r="V1181" s="21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3"/>
      <c r="AI1181" s="23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</row>
    <row r="1182" spans="2:80" ht="18.75">
      <c r="B1182" s="19"/>
      <c r="C1182" s="19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1"/>
      <c r="S1182" s="21"/>
      <c r="T1182" s="21"/>
      <c r="U1182" s="21"/>
      <c r="V1182" s="21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3"/>
      <c r="AI1182" s="23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</row>
    <row r="1183" spans="2:80" ht="18.75">
      <c r="B1183" s="19"/>
      <c r="C1183" s="19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1"/>
      <c r="S1183" s="21"/>
      <c r="T1183" s="21"/>
      <c r="U1183" s="21"/>
      <c r="V1183" s="21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3"/>
      <c r="AI1183" s="23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</row>
    <row r="1184" spans="2:80" ht="18.75">
      <c r="B1184" s="19"/>
      <c r="C1184" s="19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1"/>
      <c r="S1184" s="21"/>
      <c r="T1184" s="21"/>
      <c r="U1184" s="21"/>
      <c r="V1184" s="21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3"/>
      <c r="AI1184" s="23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</row>
    <row r="1185" spans="2:80" ht="18.75">
      <c r="B1185" s="19"/>
      <c r="C1185" s="19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1"/>
      <c r="S1185" s="21"/>
      <c r="T1185" s="21"/>
      <c r="U1185" s="21"/>
      <c r="V1185" s="21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3"/>
      <c r="AI1185" s="23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</row>
    <row r="1186" spans="2:80" ht="18.75">
      <c r="B1186" s="19"/>
      <c r="C1186" s="19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1"/>
      <c r="S1186" s="21"/>
      <c r="T1186" s="21"/>
      <c r="U1186" s="21"/>
      <c r="V1186" s="21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3"/>
      <c r="AI1186" s="23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</row>
    <row r="1187" spans="2:80" ht="18.75">
      <c r="B1187" s="19"/>
      <c r="C1187" s="19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1"/>
      <c r="S1187" s="21"/>
      <c r="T1187" s="21"/>
      <c r="U1187" s="21"/>
      <c r="V1187" s="21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3"/>
      <c r="AI1187" s="23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</row>
    <row r="1188" spans="2:80" ht="18.75">
      <c r="B1188" s="19"/>
      <c r="C1188" s="19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1"/>
      <c r="S1188" s="21"/>
      <c r="T1188" s="21"/>
      <c r="U1188" s="21"/>
      <c r="V1188" s="21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3"/>
      <c r="AI1188" s="23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</row>
    <row r="1189" spans="2:80" ht="18.75">
      <c r="B1189" s="19"/>
      <c r="C1189" s="19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1"/>
      <c r="S1189" s="21"/>
      <c r="T1189" s="21"/>
      <c r="U1189" s="21"/>
      <c r="V1189" s="21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3"/>
      <c r="AI1189" s="23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</row>
    <row r="1190" spans="2:80" ht="18.75">
      <c r="B1190" s="19"/>
      <c r="C1190" s="19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1"/>
      <c r="S1190" s="21"/>
      <c r="T1190" s="21"/>
      <c r="U1190" s="21"/>
      <c r="V1190" s="21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3"/>
      <c r="AI1190" s="23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</row>
    <row r="1191" spans="2:80" ht="18.75">
      <c r="B1191" s="19"/>
      <c r="C1191" s="19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1"/>
      <c r="S1191" s="21"/>
      <c r="T1191" s="21"/>
      <c r="U1191" s="21"/>
      <c r="V1191" s="21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3"/>
      <c r="AI1191" s="23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</row>
    <row r="1192" spans="2:80" ht="18.75">
      <c r="B1192" s="19"/>
      <c r="C1192" s="19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1"/>
      <c r="S1192" s="21"/>
      <c r="T1192" s="21"/>
      <c r="U1192" s="21"/>
      <c r="V1192" s="21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3"/>
      <c r="AI1192" s="23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</row>
    <row r="1193" spans="2:80" ht="18.75">
      <c r="B1193" s="19"/>
      <c r="C1193" s="19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1"/>
      <c r="S1193" s="21"/>
      <c r="T1193" s="21"/>
      <c r="U1193" s="21"/>
      <c r="V1193" s="21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3"/>
      <c r="AI1193" s="23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</row>
    <row r="1194" spans="2:80" ht="18.75">
      <c r="B1194" s="19"/>
      <c r="C1194" s="19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1"/>
      <c r="S1194" s="21"/>
      <c r="T1194" s="21"/>
      <c r="U1194" s="21"/>
      <c r="V1194" s="21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3"/>
      <c r="AI1194" s="23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</row>
    <row r="1195" spans="2:80" ht="18.75">
      <c r="B1195" s="19"/>
      <c r="C1195" s="19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1"/>
      <c r="S1195" s="21"/>
      <c r="T1195" s="21"/>
      <c r="U1195" s="21"/>
      <c r="V1195" s="21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3"/>
      <c r="AI1195" s="23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</row>
    <row r="1196" spans="2:80" ht="18.75">
      <c r="B1196" s="19"/>
      <c r="C1196" s="19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1"/>
      <c r="S1196" s="21"/>
      <c r="T1196" s="21"/>
      <c r="U1196" s="21"/>
      <c r="V1196" s="21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3"/>
      <c r="AI1196" s="23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</row>
    <row r="1197" spans="2:80" ht="18.75">
      <c r="B1197" s="19"/>
      <c r="C1197" s="19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1"/>
      <c r="S1197" s="21"/>
      <c r="T1197" s="21"/>
      <c r="U1197" s="21"/>
      <c r="V1197" s="21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3"/>
      <c r="AI1197" s="23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</row>
    <row r="1198" spans="2:80" ht="18.75">
      <c r="B1198" s="19"/>
      <c r="C1198" s="19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1"/>
      <c r="S1198" s="21"/>
      <c r="T1198" s="21"/>
      <c r="U1198" s="21"/>
      <c r="V1198" s="21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3"/>
      <c r="AI1198" s="23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</row>
    <row r="1199" spans="2:80" ht="18.75">
      <c r="B1199" s="19"/>
      <c r="C1199" s="19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1"/>
      <c r="S1199" s="21"/>
      <c r="T1199" s="21"/>
      <c r="U1199" s="21"/>
      <c r="V1199" s="21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3"/>
      <c r="AI1199" s="23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</row>
    <row r="1200" spans="2:80" ht="18.75">
      <c r="B1200" s="19"/>
      <c r="C1200" s="19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1"/>
      <c r="S1200" s="21"/>
      <c r="T1200" s="21"/>
      <c r="U1200" s="21"/>
      <c r="V1200" s="21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3"/>
      <c r="AI1200" s="23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</row>
    <row r="1201" spans="2:80" ht="18.75">
      <c r="B1201" s="19"/>
      <c r="C1201" s="19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1"/>
      <c r="S1201" s="21"/>
      <c r="T1201" s="21"/>
      <c r="U1201" s="21"/>
      <c r="V1201" s="21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3"/>
      <c r="AI1201" s="23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</row>
    <row r="1202" spans="2:80" ht="18.75">
      <c r="B1202" s="19"/>
      <c r="C1202" s="19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1"/>
      <c r="S1202" s="21"/>
      <c r="T1202" s="21"/>
      <c r="U1202" s="21"/>
      <c r="V1202" s="21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3"/>
      <c r="AI1202" s="23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</row>
    <row r="1203" spans="2:80" ht="18.75">
      <c r="B1203" s="19"/>
      <c r="C1203" s="19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1"/>
      <c r="S1203" s="21"/>
      <c r="T1203" s="21"/>
      <c r="U1203" s="21"/>
      <c r="V1203" s="21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3"/>
      <c r="AI1203" s="23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</row>
    <row r="1204" spans="2:80" ht="18.75">
      <c r="B1204" s="19"/>
      <c r="C1204" s="19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1"/>
      <c r="S1204" s="21"/>
      <c r="T1204" s="21"/>
      <c r="U1204" s="21"/>
      <c r="V1204" s="21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3"/>
      <c r="AI1204" s="23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</row>
    <row r="1205" spans="2:80" ht="18.75">
      <c r="B1205" s="19"/>
      <c r="C1205" s="19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1"/>
      <c r="S1205" s="21"/>
      <c r="T1205" s="21"/>
      <c r="U1205" s="21"/>
      <c r="V1205" s="21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3"/>
      <c r="AI1205" s="23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</row>
    <row r="1206" spans="2:80" ht="18.75">
      <c r="B1206" s="19"/>
      <c r="C1206" s="19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1"/>
      <c r="S1206" s="21"/>
      <c r="T1206" s="21"/>
      <c r="U1206" s="21"/>
      <c r="V1206" s="21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3"/>
      <c r="AI1206" s="23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</row>
    <row r="1207" spans="2:80" ht="18.75">
      <c r="B1207" s="19"/>
      <c r="C1207" s="19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1"/>
      <c r="S1207" s="21"/>
      <c r="T1207" s="21"/>
      <c r="U1207" s="21"/>
      <c r="V1207" s="21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3"/>
      <c r="AI1207" s="23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</row>
    <row r="1208" spans="2:80" ht="18.75">
      <c r="B1208" s="19"/>
      <c r="C1208" s="19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1"/>
      <c r="S1208" s="21"/>
      <c r="T1208" s="21"/>
      <c r="U1208" s="21"/>
      <c r="V1208" s="21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3"/>
      <c r="AI1208" s="23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</row>
    <row r="1209" spans="2:80" ht="18.75">
      <c r="B1209" s="19"/>
      <c r="C1209" s="19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1"/>
      <c r="S1209" s="21"/>
      <c r="T1209" s="21"/>
      <c r="U1209" s="21"/>
      <c r="V1209" s="21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3"/>
      <c r="AI1209" s="23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</row>
    <row r="1210" spans="2:80" ht="18.75">
      <c r="B1210" s="19"/>
      <c r="C1210" s="19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1"/>
      <c r="S1210" s="21"/>
      <c r="T1210" s="21"/>
      <c r="U1210" s="21"/>
      <c r="V1210" s="21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3"/>
      <c r="AI1210" s="23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</row>
    <row r="1211" spans="2:80" ht="18.75">
      <c r="B1211" s="19"/>
      <c r="C1211" s="19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1"/>
      <c r="S1211" s="21"/>
      <c r="T1211" s="21"/>
      <c r="U1211" s="21"/>
      <c r="V1211" s="21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3"/>
      <c r="AI1211" s="23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</row>
    <row r="1212" spans="2:80" ht="18.75">
      <c r="B1212" s="19"/>
      <c r="C1212" s="19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1"/>
      <c r="S1212" s="21"/>
      <c r="T1212" s="21"/>
      <c r="U1212" s="21"/>
      <c r="V1212" s="21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3"/>
      <c r="AI1212" s="23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</row>
    <row r="1213" spans="2:80" ht="18.75">
      <c r="B1213" s="19"/>
      <c r="C1213" s="19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1"/>
      <c r="S1213" s="21"/>
      <c r="T1213" s="21"/>
      <c r="U1213" s="21"/>
      <c r="V1213" s="21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3"/>
      <c r="AI1213" s="23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</row>
    <row r="1214" spans="2:80" ht="18.75">
      <c r="B1214" s="19"/>
      <c r="C1214" s="19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1"/>
      <c r="S1214" s="21"/>
      <c r="T1214" s="21"/>
      <c r="U1214" s="21"/>
      <c r="V1214" s="21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3"/>
      <c r="AI1214" s="23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</row>
    <row r="1215" spans="2:80" ht="18.75">
      <c r="B1215" s="19"/>
      <c r="C1215" s="19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1"/>
      <c r="S1215" s="21"/>
      <c r="T1215" s="21"/>
      <c r="U1215" s="21"/>
      <c r="V1215" s="21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3"/>
      <c r="AI1215" s="23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</row>
    <row r="1216" spans="2:80" ht="18.75">
      <c r="B1216" s="19"/>
      <c r="C1216" s="19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1"/>
      <c r="S1216" s="21"/>
      <c r="T1216" s="21"/>
      <c r="U1216" s="21"/>
      <c r="V1216" s="21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3"/>
      <c r="AI1216" s="23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</row>
    <row r="1217" spans="2:80" ht="18.75">
      <c r="B1217" s="19"/>
      <c r="C1217" s="19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1"/>
      <c r="S1217" s="21"/>
      <c r="T1217" s="21"/>
      <c r="U1217" s="21"/>
      <c r="V1217" s="21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3"/>
      <c r="AI1217" s="23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</row>
    <row r="1218" spans="2:80" ht="18.75">
      <c r="B1218" s="19"/>
      <c r="C1218" s="19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1"/>
      <c r="S1218" s="21"/>
      <c r="T1218" s="21"/>
      <c r="U1218" s="21"/>
      <c r="V1218" s="21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3"/>
      <c r="AI1218" s="23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</row>
    <row r="1219" spans="2:80" ht="18.75">
      <c r="B1219" s="19"/>
      <c r="C1219" s="19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1"/>
      <c r="S1219" s="21"/>
      <c r="T1219" s="21"/>
      <c r="U1219" s="21"/>
      <c r="V1219" s="21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3"/>
      <c r="AI1219" s="23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</row>
    <row r="1220" spans="2:80" ht="18.75">
      <c r="B1220" s="19"/>
      <c r="C1220" s="19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1"/>
      <c r="S1220" s="21"/>
      <c r="T1220" s="21"/>
      <c r="U1220" s="21"/>
      <c r="V1220" s="21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3"/>
      <c r="AI1220" s="23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</row>
    <row r="1221" spans="2:80" ht="18.75">
      <c r="B1221" s="19"/>
      <c r="C1221" s="19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1"/>
      <c r="S1221" s="21"/>
      <c r="T1221" s="21"/>
      <c r="U1221" s="21"/>
      <c r="V1221" s="21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3"/>
      <c r="AI1221" s="23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</row>
    <row r="1222" spans="2:80" ht="18.75">
      <c r="B1222" s="19"/>
      <c r="C1222" s="19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1"/>
      <c r="S1222" s="21"/>
      <c r="T1222" s="21"/>
      <c r="U1222" s="21"/>
      <c r="V1222" s="21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3"/>
      <c r="AI1222" s="23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</row>
    <row r="1223" spans="2:80" ht="18.75">
      <c r="B1223" s="19"/>
      <c r="C1223" s="19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1"/>
      <c r="S1223" s="21"/>
      <c r="T1223" s="21"/>
      <c r="U1223" s="21"/>
      <c r="V1223" s="21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3"/>
      <c r="AI1223" s="23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</row>
    <row r="1224" spans="2:80" ht="18.75">
      <c r="B1224" s="19"/>
      <c r="C1224" s="19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1"/>
      <c r="S1224" s="21"/>
      <c r="T1224" s="21"/>
      <c r="U1224" s="21"/>
      <c r="V1224" s="21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3"/>
      <c r="AI1224" s="23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</row>
    <row r="1225" spans="2:80" ht="18.75">
      <c r="B1225" s="19"/>
      <c r="C1225" s="19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1"/>
      <c r="S1225" s="21"/>
      <c r="T1225" s="21"/>
      <c r="U1225" s="21"/>
      <c r="V1225" s="21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3"/>
      <c r="AI1225" s="23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</row>
    <row r="1226" spans="2:80" ht="18.75">
      <c r="B1226" s="19"/>
      <c r="C1226" s="19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1"/>
      <c r="S1226" s="21"/>
      <c r="T1226" s="21"/>
      <c r="U1226" s="21"/>
      <c r="V1226" s="21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3"/>
      <c r="AI1226" s="23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</row>
    <row r="1227" spans="2:80" ht="18.75">
      <c r="B1227" s="19"/>
      <c r="C1227" s="19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1"/>
      <c r="S1227" s="21"/>
      <c r="T1227" s="21"/>
      <c r="U1227" s="21"/>
      <c r="V1227" s="21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3"/>
      <c r="AI1227" s="23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</row>
    <row r="1228" spans="2:80" ht="18.75">
      <c r="B1228" s="19"/>
      <c r="C1228" s="19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1"/>
      <c r="S1228" s="21"/>
      <c r="T1228" s="21"/>
      <c r="U1228" s="21"/>
      <c r="V1228" s="21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3"/>
      <c r="AI1228" s="23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</row>
    <row r="1229" spans="2:80" ht="18.75">
      <c r="B1229" s="19"/>
      <c r="C1229" s="19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1"/>
      <c r="S1229" s="21"/>
      <c r="T1229" s="21"/>
      <c r="U1229" s="21"/>
      <c r="V1229" s="21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3"/>
      <c r="AI1229" s="23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</row>
    <row r="1230" spans="2:80" ht="18.75">
      <c r="B1230" s="19"/>
      <c r="C1230" s="19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1"/>
      <c r="S1230" s="21"/>
      <c r="T1230" s="21"/>
      <c r="U1230" s="21"/>
      <c r="V1230" s="21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3"/>
      <c r="AI1230" s="23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</row>
    <row r="1231" spans="2:80" ht="18.75">
      <c r="B1231" s="19"/>
      <c r="C1231" s="19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1"/>
      <c r="S1231" s="21"/>
      <c r="T1231" s="21"/>
      <c r="U1231" s="21"/>
      <c r="V1231" s="21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3"/>
      <c r="AI1231" s="23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</row>
    <row r="1232" spans="2:80" ht="18.75">
      <c r="B1232" s="19"/>
      <c r="C1232" s="19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1"/>
      <c r="S1232" s="21"/>
      <c r="T1232" s="21"/>
      <c r="U1232" s="21"/>
      <c r="V1232" s="21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3"/>
      <c r="AI1232" s="23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</row>
    <row r="1233" spans="2:80" ht="18.75">
      <c r="B1233" s="19"/>
      <c r="C1233" s="19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1"/>
      <c r="S1233" s="21"/>
      <c r="T1233" s="21"/>
      <c r="U1233" s="21"/>
      <c r="V1233" s="21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3"/>
      <c r="AI1233" s="23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</row>
    <row r="1234" spans="2:80" ht="18.75">
      <c r="B1234" s="19"/>
      <c r="C1234" s="19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1"/>
      <c r="S1234" s="21"/>
      <c r="T1234" s="21"/>
      <c r="U1234" s="21"/>
      <c r="V1234" s="21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3"/>
      <c r="AI1234" s="23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</row>
    <row r="1235" spans="2:80" ht="18.75">
      <c r="B1235" s="19"/>
      <c r="C1235" s="19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1"/>
      <c r="S1235" s="21"/>
      <c r="T1235" s="21"/>
      <c r="U1235" s="21"/>
      <c r="V1235" s="21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3"/>
      <c r="AI1235" s="23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</row>
    <row r="1236" spans="2:80" ht="18.75">
      <c r="B1236" s="19"/>
      <c r="C1236" s="19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1"/>
      <c r="S1236" s="21"/>
      <c r="T1236" s="21"/>
      <c r="U1236" s="21"/>
      <c r="V1236" s="21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3"/>
      <c r="AI1236" s="23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</row>
    <row r="1237" spans="2:80" ht="18.75">
      <c r="B1237" s="19"/>
      <c r="C1237" s="19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1"/>
      <c r="S1237" s="21"/>
      <c r="T1237" s="21"/>
      <c r="U1237" s="21"/>
      <c r="V1237" s="21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3"/>
      <c r="AI1237" s="23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</row>
    <row r="1238" spans="2:80" ht="18.75">
      <c r="B1238" s="19"/>
      <c r="C1238" s="19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1"/>
      <c r="S1238" s="21"/>
      <c r="T1238" s="21"/>
      <c r="U1238" s="21"/>
      <c r="V1238" s="21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3"/>
      <c r="AI1238" s="23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</row>
    <row r="1239" spans="2:80" ht="18.75">
      <c r="B1239" s="19"/>
      <c r="C1239" s="19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1"/>
      <c r="S1239" s="21"/>
      <c r="T1239" s="21"/>
      <c r="U1239" s="21"/>
      <c r="V1239" s="21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3"/>
      <c r="AI1239" s="23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</row>
    <row r="1240" spans="2:80" ht="18.75">
      <c r="B1240" s="19"/>
      <c r="C1240" s="19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1"/>
      <c r="S1240" s="21"/>
      <c r="T1240" s="21"/>
      <c r="U1240" s="21"/>
      <c r="V1240" s="21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3"/>
      <c r="AI1240" s="23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</row>
    <row r="1241" spans="2:80" ht="18.75">
      <c r="B1241" s="19"/>
      <c r="C1241" s="19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1"/>
      <c r="S1241" s="21"/>
      <c r="T1241" s="21"/>
      <c r="U1241" s="21"/>
      <c r="V1241" s="21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3"/>
      <c r="AI1241" s="23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</row>
    <row r="1242" spans="2:80" ht="18.75">
      <c r="B1242" s="19"/>
      <c r="C1242" s="19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1"/>
      <c r="S1242" s="21"/>
      <c r="T1242" s="21"/>
      <c r="U1242" s="21"/>
      <c r="V1242" s="21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3"/>
      <c r="AI1242" s="23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</row>
    <row r="1243" spans="2:80" ht="18.75">
      <c r="B1243" s="19"/>
      <c r="C1243" s="19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1"/>
      <c r="S1243" s="21"/>
      <c r="T1243" s="21"/>
      <c r="U1243" s="21"/>
      <c r="V1243" s="21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3"/>
      <c r="AI1243" s="23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</row>
    <row r="1244" spans="2:80" ht="18.75">
      <c r="B1244" s="19"/>
      <c r="C1244" s="19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1"/>
      <c r="S1244" s="21"/>
      <c r="T1244" s="21"/>
      <c r="U1244" s="21"/>
      <c r="V1244" s="21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3"/>
      <c r="AI1244" s="23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</row>
    <row r="1245" spans="2:80" ht="18.75">
      <c r="B1245" s="19"/>
      <c r="C1245" s="19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1"/>
      <c r="S1245" s="21"/>
      <c r="T1245" s="21"/>
      <c r="U1245" s="21"/>
      <c r="V1245" s="21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3"/>
      <c r="AI1245" s="23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</row>
    <row r="1246" spans="2:80" ht="18.75">
      <c r="B1246" s="19"/>
      <c r="C1246" s="19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1"/>
      <c r="S1246" s="21"/>
      <c r="T1246" s="21"/>
      <c r="U1246" s="21"/>
      <c r="V1246" s="21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3"/>
      <c r="AI1246" s="23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</row>
    <row r="1247" spans="2:80" ht="18.75">
      <c r="B1247" s="19"/>
      <c r="C1247" s="19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1"/>
      <c r="S1247" s="21"/>
      <c r="T1247" s="21"/>
      <c r="U1247" s="21"/>
      <c r="V1247" s="21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3"/>
      <c r="AI1247" s="23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</row>
    <row r="1248" spans="2:80" ht="18.75">
      <c r="B1248" s="19"/>
      <c r="C1248" s="19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1"/>
      <c r="S1248" s="21"/>
      <c r="T1248" s="21"/>
      <c r="U1248" s="21"/>
      <c r="V1248" s="21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3"/>
      <c r="AI1248" s="23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</row>
    <row r="1249" spans="2:80" ht="18.75">
      <c r="B1249" s="19"/>
      <c r="C1249" s="19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1"/>
      <c r="S1249" s="21"/>
      <c r="T1249" s="21"/>
      <c r="U1249" s="21"/>
      <c r="V1249" s="21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3"/>
      <c r="AI1249" s="23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</row>
    <row r="1250" spans="2:80" ht="18.75">
      <c r="B1250" s="19"/>
      <c r="C1250" s="19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1"/>
      <c r="S1250" s="21"/>
      <c r="T1250" s="21"/>
      <c r="U1250" s="21"/>
      <c r="V1250" s="21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3"/>
      <c r="AI1250" s="23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</row>
    <row r="1251" spans="2:80" ht="18.75">
      <c r="B1251" s="19"/>
      <c r="C1251" s="19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1"/>
      <c r="S1251" s="21"/>
      <c r="T1251" s="21"/>
      <c r="U1251" s="21"/>
      <c r="V1251" s="21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3"/>
      <c r="AI1251" s="23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</row>
    <row r="1252" spans="2:80" ht="18.75">
      <c r="B1252" s="19"/>
      <c r="C1252" s="19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1"/>
      <c r="S1252" s="21"/>
      <c r="T1252" s="21"/>
      <c r="U1252" s="21"/>
      <c r="V1252" s="21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3"/>
      <c r="AI1252" s="23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</row>
    <row r="1253" spans="2:80" ht="18.75">
      <c r="B1253" s="19"/>
      <c r="C1253" s="19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1"/>
      <c r="S1253" s="21"/>
      <c r="T1253" s="21"/>
      <c r="U1253" s="21"/>
      <c r="V1253" s="21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3"/>
      <c r="AI1253" s="23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</row>
    <row r="1254" spans="2:80" ht="18.75">
      <c r="B1254" s="19"/>
      <c r="C1254" s="19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1"/>
      <c r="S1254" s="21"/>
      <c r="T1254" s="21"/>
      <c r="U1254" s="21"/>
      <c r="V1254" s="21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3"/>
      <c r="AI1254" s="23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</row>
    <row r="1255" spans="2:80" ht="18.75">
      <c r="B1255" s="19"/>
      <c r="C1255" s="19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1"/>
      <c r="S1255" s="21"/>
      <c r="T1255" s="21"/>
      <c r="U1255" s="21"/>
      <c r="V1255" s="21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3"/>
      <c r="AI1255" s="23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</row>
    <row r="1256" spans="2:80" ht="18.75">
      <c r="B1256" s="19"/>
      <c r="C1256" s="19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1"/>
      <c r="S1256" s="21"/>
      <c r="T1256" s="21"/>
      <c r="U1256" s="21"/>
      <c r="V1256" s="21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3"/>
      <c r="AI1256" s="23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</row>
    <row r="1257" spans="2:80" ht="18.75">
      <c r="B1257" s="19"/>
      <c r="C1257" s="19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1"/>
      <c r="S1257" s="21"/>
      <c r="T1257" s="21"/>
      <c r="U1257" s="21"/>
      <c r="V1257" s="21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3"/>
      <c r="AI1257" s="23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</row>
    <row r="1258" spans="2:80" ht="18.75">
      <c r="B1258" s="19"/>
      <c r="C1258" s="19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1"/>
      <c r="S1258" s="21"/>
      <c r="T1258" s="21"/>
      <c r="U1258" s="21"/>
      <c r="V1258" s="21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3"/>
      <c r="AI1258" s="23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</row>
    <row r="1259" spans="2:80" ht="18.75">
      <c r="B1259" s="19"/>
      <c r="C1259" s="19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1"/>
      <c r="S1259" s="21"/>
      <c r="T1259" s="21"/>
      <c r="U1259" s="21"/>
      <c r="V1259" s="21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3"/>
      <c r="AI1259" s="23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</row>
    <row r="1260" spans="2:80" ht="18.75">
      <c r="B1260" s="19"/>
      <c r="C1260" s="19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1"/>
      <c r="S1260" s="21"/>
      <c r="T1260" s="21"/>
      <c r="U1260" s="21"/>
      <c r="V1260" s="21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3"/>
      <c r="AI1260" s="23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</row>
    <row r="1261" spans="2:80" ht="18.75">
      <c r="B1261" s="19"/>
      <c r="C1261" s="19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1"/>
      <c r="S1261" s="21"/>
      <c r="T1261" s="21"/>
      <c r="U1261" s="21"/>
      <c r="V1261" s="21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3"/>
      <c r="AI1261" s="23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</row>
    <row r="1262" spans="2:80" ht="18.75">
      <c r="B1262" s="19"/>
      <c r="C1262" s="19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1"/>
      <c r="S1262" s="21"/>
      <c r="T1262" s="21"/>
      <c r="U1262" s="21"/>
      <c r="V1262" s="21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3"/>
      <c r="AI1262" s="23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</row>
    <row r="1263" spans="2:80" ht="18.75">
      <c r="B1263" s="19"/>
      <c r="C1263" s="19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1"/>
      <c r="S1263" s="21"/>
      <c r="T1263" s="21"/>
      <c r="U1263" s="21"/>
      <c r="V1263" s="21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3"/>
      <c r="AI1263" s="23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</row>
    <row r="1264" spans="2:80" ht="18.75">
      <c r="B1264" s="19"/>
      <c r="C1264" s="19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1"/>
      <c r="S1264" s="21"/>
      <c r="T1264" s="21"/>
      <c r="U1264" s="21"/>
      <c r="V1264" s="21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3"/>
      <c r="AI1264" s="23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</row>
    <row r="1265" spans="2:80" ht="18.75">
      <c r="B1265" s="19"/>
      <c r="C1265" s="19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1"/>
      <c r="S1265" s="21"/>
      <c r="T1265" s="21"/>
      <c r="U1265" s="21"/>
      <c r="V1265" s="21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3"/>
      <c r="AI1265" s="23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</row>
    <row r="1266" spans="2:80" ht="18.75">
      <c r="B1266" s="19"/>
      <c r="C1266" s="19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1"/>
      <c r="S1266" s="21"/>
      <c r="T1266" s="21"/>
      <c r="U1266" s="21"/>
      <c r="V1266" s="21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3"/>
      <c r="AI1266" s="23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</row>
    <row r="1267" spans="2:80" ht="18.75">
      <c r="B1267" s="19"/>
      <c r="C1267" s="19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1"/>
      <c r="S1267" s="21"/>
      <c r="T1267" s="21"/>
      <c r="U1267" s="21"/>
      <c r="V1267" s="21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3"/>
      <c r="AI1267" s="23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</row>
    <row r="1268" spans="2:80" ht="18.75">
      <c r="B1268" s="19"/>
      <c r="C1268" s="19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1"/>
      <c r="S1268" s="21"/>
      <c r="T1268" s="21"/>
      <c r="U1268" s="21"/>
      <c r="V1268" s="21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3"/>
      <c r="AI1268" s="23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</row>
    <row r="1269" spans="2:80" ht="18.75">
      <c r="B1269" s="19"/>
      <c r="C1269" s="19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1"/>
      <c r="S1269" s="21"/>
      <c r="T1269" s="21"/>
      <c r="U1269" s="21"/>
      <c r="V1269" s="21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3"/>
      <c r="AI1269" s="23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</row>
    <row r="1270" spans="2:80" ht="18.75">
      <c r="B1270" s="19"/>
      <c r="C1270" s="19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1"/>
      <c r="S1270" s="21"/>
      <c r="T1270" s="21"/>
      <c r="U1270" s="21"/>
      <c r="V1270" s="21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3"/>
      <c r="AI1270" s="23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</row>
    <row r="1271" spans="2:80" ht="18.75">
      <c r="B1271" s="19"/>
      <c r="C1271" s="19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1"/>
      <c r="S1271" s="21"/>
      <c r="T1271" s="21"/>
      <c r="U1271" s="21"/>
      <c r="V1271" s="21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3"/>
      <c r="AI1271" s="23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</row>
    <row r="1272" spans="2:80" ht="18.75">
      <c r="B1272" s="19"/>
      <c r="C1272" s="19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1"/>
      <c r="S1272" s="21"/>
      <c r="T1272" s="21"/>
      <c r="U1272" s="21"/>
      <c r="V1272" s="21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3"/>
      <c r="AI1272" s="23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</row>
    <row r="1273" spans="2:80" ht="18.75">
      <c r="B1273" s="19"/>
      <c r="C1273" s="19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1"/>
      <c r="S1273" s="21"/>
      <c r="T1273" s="21"/>
      <c r="U1273" s="21"/>
      <c r="V1273" s="21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3"/>
      <c r="AI1273" s="23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</row>
    <row r="1274" spans="2:80" ht="18.75">
      <c r="B1274" s="19"/>
      <c r="C1274" s="19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1"/>
      <c r="S1274" s="21"/>
      <c r="T1274" s="21"/>
      <c r="U1274" s="21"/>
      <c r="V1274" s="21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3"/>
      <c r="AI1274" s="23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</row>
    <row r="1275" spans="2:80" ht="18.75">
      <c r="B1275" s="19"/>
      <c r="C1275" s="19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1"/>
      <c r="S1275" s="21"/>
      <c r="T1275" s="21"/>
      <c r="U1275" s="21"/>
      <c r="V1275" s="21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3"/>
      <c r="AI1275" s="23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</row>
    <row r="1276" spans="2:80" ht="18.75">
      <c r="B1276" s="19"/>
      <c r="C1276" s="19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1"/>
      <c r="S1276" s="21"/>
      <c r="T1276" s="21"/>
      <c r="U1276" s="21"/>
      <c r="V1276" s="21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3"/>
      <c r="AI1276" s="23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</row>
    <row r="1277" spans="2:80" ht="18.75">
      <c r="B1277" s="19"/>
      <c r="C1277" s="19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1"/>
      <c r="S1277" s="21"/>
      <c r="T1277" s="21"/>
      <c r="U1277" s="21"/>
      <c r="V1277" s="21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3"/>
      <c r="AI1277" s="23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</row>
    <row r="1278" spans="2:80" ht="18.75">
      <c r="B1278" s="19"/>
      <c r="C1278" s="19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1"/>
      <c r="S1278" s="21"/>
      <c r="T1278" s="21"/>
      <c r="U1278" s="21"/>
      <c r="V1278" s="21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3"/>
      <c r="AI1278" s="23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</row>
    <row r="1279" spans="2:80" ht="18.75">
      <c r="B1279" s="19"/>
      <c r="C1279" s="19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1"/>
      <c r="S1279" s="21"/>
      <c r="T1279" s="21"/>
      <c r="U1279" s="21"/>
      <c r="V1279" s="21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3"/>
      <c r="AI1279" s="23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</row>
    <row r="1280" spans="2:80" ht="18.75">
      <c r="B1280" s="19"/>
      <c r="C1280" s="19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1"/>
      <c r="S1280" s="21"/>
      <c r="T1280" s="21"/>
      <c r="U1280" s="21"/>
      <c r="V1280" s="21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3"/>
      <c r="AI1280" s="23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</row>
    <row r="1281" spans="2:80" ht="18.75">
      <c r="B1281" s="19"/>
      <c r="C1281" s="19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1"/>
      <c r="S1281" s="21"/>
      <c r="T1281" s="21"/>
      <c r="U1281" s="21"/>
      <c r="V1281" s="21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3"/>
      <c r="AI1281" s="23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</row>
    <row r="1282" spans="2:80" ht="18.75">
      <c r="B1282" s="19"/>
      <c r="C1282" s="19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1"/>
      <c r="S1282" s="21"/>
      <c r="T1282" s="21"/>
      <c r="U1282" s="21"/>
      <c r="V1282" s="21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3"/>
      <c r="AI1282" s="23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</row>
    <row r="1283" spans="2:80" ht="18.75">
      <c r="B1283" s="19"/>
      <c r="C1283" s="19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1"/>
      <c r="S1283" s="21"/>
      <c r="T1283" s="21"/>
      <c r="U1283" s="21"/>
      <c r="V1283" s="21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3"/>
      <c r="AI1283" s="23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</row>
    <row r="1284" spans="2:80" ht="18.75">
      <c r="B1284" s="19"/>
      <c r="C1284" s="19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1"/>
      <c r="S1284" s="21"/>
      <c r="T1284" s="21"/>
      <c r="U1284" s="21"/>
      <c r="V1284" s="21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3"/>
      <c r="AI1284" s="23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</row>
    <row r="1285" spans="2:80" ht="18.75">
      <c r="B1285" s="19"/>
      <c r="C1285" s="19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1"/>
      <c r="S1285" s="21"/>
      <c r="T1285" s="21"/>
      <c r="U1285" s="21"/>
      <c r="V1285" s="21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3"/>
      <c r="AI1285" s="23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</row>
    <row r="1286" spans="2:80" ht="18.75">
      <c r="B1286" s="19"/>
      <c r="C1286" s="19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1"/>
      <c r="S1286" s="21"/>
      <c r="T1286" s="21"/>
      <c r="U1286" s="21"/>
      <c r="V1286" s="21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3"/>
      <c r="AI1286" s="23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</row>
    <row r="1287" spans="2:80" ht="18.75">
      <c r="B1287" s="19"/>
      <c r="C1287" s="19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1"/>
      <c r="S1287" s="21"/>
      <c r="T1287" s="21"/>
      <c r="U1287" s="21"/>
      <c r="V1287" s="21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3"/>
      <c r="AI1287" s="23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</row>
    <row r="1288" spans="2:80" ht="18.75">
      <c r="B1288" s="19"/>
      <c r="C1288" s="19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1"/>
      <c r="S1288" s="21"/>
      <c r="T1288" s="21"/>
      <c r="U1288" s="21"/>
      <c r="V1288" s="21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3"/>
      <c r="AI1288" s="23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</row>
    <row r="1289" spans="2:80" ht="18.75">
      <c r="B1289" s="19"/>
      <c r="C1289" s="19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1"/>
      <c r="S1289" s="21"/>
      <c r="T1289" s="21"/>
      <c r="U1289" s="21"/>
      <c r="V1289" s="21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3"/>
      <c r="AI1289" s="23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</row>
    <row r="1290" spans="2:80" ht="18.75">
      <c r="B1290" s="19"/>
      <c r="C1290" s="19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1"/>
      <c r="S1290" s="21"/>
      <c r="T1290" s="21"/>
      <c r="U1290" s="21"/>
      <c r="V1290" s="21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3"/>
      <c r="AI1290" s="23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</row>
    <row r="1291" spans="2:80" ht="18.75">
      <c r="B1291" s="19"/>
      <c r="C1291" s="19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1"/>
      <c r="S1291" s="21"/>
      <c r="T1291" s="21"/>
      <c r="U1291" s="21"/>
      <c r="V1291" s="21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3"/>
      <c r="AI1291" s="23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</row>
    <row r="1292" spans="2:80" ht="18.75">
      <c r="B1292" s="19"/>
      <c r="C1292" s="19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1"/>
      <c r="S1292" s="21"/>
      <c r="T1292" s="21"/>
      <c r="U1292" s="21"/>
      <c r="V1292" s="21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3"/>
      <c r="AI1292" s="23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</row>
    <row r="1293" spans="2:80" ht="18.75">
      <c r="B1293" s="19"/>
      <c r="C1293" s="19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1"/>
      <c r="S1293" s="21"/>
      <c r="T1293" s="21"/>
      <c r="U1293" s="21"/>
      <c r="V1293" s="21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3"/>
      <c r="AI1293" s="23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</row>
    <row r="1294" spans="2:80" ht="18.75">
      <c r="B1294" s="19"/>
      <c r="C1294" s="19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1"/>
      <c r="S1294" s="21"/>
      <c r="T1294" s="21"/>
      <c r="U1294" s="21"/>
      <c r="V1294" s="21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3"/>
      <c r="AI1294" s="23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</row>
    <row r="1295" spans="2:80" ht="18.75">
      <c r="B1295" s="19"/>
      <c r="C1295" s="19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1"/>
      <c r="S1295" s="21"/>
      <c r="T1295" s="21"/>
      <c r="U1295" s="21"/>
      <c r="V1295" s="21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3"/>
      <c r="AI1295" s="23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</row>
    <row r="1296" spans="2:80" ht="18.75">
      <c r="B1296" s="19"/>
      <c r="C1296" s="19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1"/>
      <c r="S1296" s="21"/>
      <c r="T1296" s="21"/>
      <c r="U1296" s="21"/>
      <c r="V1296" s="21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3"/>
      <c r="AI1296" s="23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</row>
    <row r="1297" spans="2:80" ht="18.75">
      <c r="B1297" s="19"/>
      <c r="C1297" s="19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1"/>
      <c r="S1297" s="21"/>
      <c r="T1297" s="21"/>
      <c r="U1297" s="21"/>
      <c r="V1297" s="21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3"/>
      <c r="AI1297" s="23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</row>
    <row r="1298" spans="2:80" ht="18.75">
      <c r="B1298" s="19"/>
      <c r="C1298" s="19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1"/>
      <c r="S1298" s="21"/>
      <c r="T1298" s="21"/>
      <c r="U1298" s="21"/>
      <c r="V1298" s="21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3"/>
      <c r="AI1298" s="23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</row>
    <row r="1299" spans="2:80" ht="18.75">
      <c r="B1299" s="19"/>
      <c r="C1299" s="19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1"/>
      <c r="S1299" s="21"/>
      <c r="T1299" s="21"/>
      <c r="U1299" s="21"/>
      <c r="V1299" s="21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3"/>
      <c r="AI1299" s="23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</row>
    <row r="1300" spans="2:80" ht="18.75">
      <c r="B1300" s="19"/>
      <c r="C1300" s="19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1"/>
      <c r="S1300" s="21"/>
      <c r="T1300" s="21"/>
      <c r="U1300" s="21"/>
      <c r="V1300" s="21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3"/>
      <c r="AI1300" s="23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</row>
    <row r="1301" spans="2:80" ht="18.75">
      <c r="B1301" s="19"/>
      <c r="C1301" s="19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1"/>
      <c r="S1301" s="21"/>
      <c r="T1301" s="21"/>
      <c r="U1301" s="21"/>
      <c r="V1301" s="21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3"/>
      <c r="AI1301" s="23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</row>
    <row r="1302" spans="2:80" ht="18.75">
      <c r="B1302" s="19"/>
      <c r="C1302" s="19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1"/>
      <c r="S1302" s="21"/>
      <c r="T1302" s="21"/>
      <c r="U1302" s="21"/>
      <c r="V1302" s="21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3"/>
      <c r="AI1302" s="23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</row>
    <row r="1303" spans="2:80" ht="18.75">
      <c r="B1303" s="19"/>
      <c r="C1303" s="19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1"/>
      <c r="S1303" s="21"/>
      <c r="T1303" s="21"/>
      <c r="U1303" s="21"/>
      <c r="V1303" s="21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3"/>
      <c r="AI1303" s="23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</row>
    <row r="1304" spans="2:80" ht="18.75">
      <c r="B1304" s="19"/>
      <c r="C1304" s="19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1"/>
      <c r="S1304" s="21"/>
      <c r="T1304" s="21"/>
      <c r="U1304" s="21"/>
      <c r="V1304" s="21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3"/>
      <c r="AI1304" s="23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</row>
    <row r="1305" spans="2:80" ht="18.75">
      <c r="B1305" s="19"/>
      <c r="C1305" s="19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1"/>
      <c r="S1305" s="21"/>
      <c r="T1305" s="21"/>
      <c r="U1305" s="21"/>
      <c r="V1305" s="21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3"/>
      <c r="AI1305" s="23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</row>
    <row r="1306" spans="2:80" ht="18.75">
      <c r="B1306" s="19"/>
      <c r="C1306" s="19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1"/>
      <c r="S1306" s="21"/>
      <c r="T1306" s="21"/>
      <c r="U1306" s="21"/>
      <c r="V1306" s="21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3"/>
      <c r="AI1306" s="23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</row>
    <row r="1307" spans="2:80" ht="18.75">
      <c r="B1307" s="19"/>
      <c r="C1307" s="19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1"/>
      <c r="S1307" s="21"/>
      <c r="T1307" s="21"/>
      <c r="U1307" s="21"/>
      <c r="V1307" s="21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3"/>
      <c r="AI1307" s="23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</row>
    <row r="1308" spans="2:80" ht="18.75">
      <c r="B1308" s="19"/>
      <c r="C1308" s="19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1"/>
      <c r="S1308" s="21"/>
      <c r="T1308" s="21"/>
      <c r="U1308" s="21"/>
      <c r="V1308" s="21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3"/>
      <c r="AI1308" s="23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</row>
    <row r="1309" spans="2:80" ht="18.75">
      <c r="B1309" s="19"/>
      <c r="C1309" s="19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1"/>
      <c r="S1309" s="21"/>
      <c r="T1309" s="21"/>
      <c r="U1309" s="21"/>
      <c r="V1309" s="21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3"/>
      <c r="AI1309" s="23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</row>
    <row r="1310" spans="2:80" ht="18.75">
      <c r="B1310" s="19"/>
      <c r="C1310" s="19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1"/>
      <c r="S1310" s="21"/>
      <c r="T1310" s="21"/>
      <c r="U1310" s="21"/>
      <c r="V1310" s="21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3"/>
      <c r="AI1310" s="23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</row>
    <row r="1311" spans="2:80" ht="18.75">
      <c r="B1311" s="19"/>
      <c r="C1311" s="19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1"/>
      <c r="S1311" s="21"/>
      <c r="T1311" s="21"/>
      <c r="U1311" s="21"/>
      <c r="V1311" s="21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3"/>
      <c r="AI1311" s="23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</row>
    <row r="1312" spans="2:80" ht="18.75">
      <c r="B1312" s="19"/>
      <c r="C1312" s="19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1"/>
      <c r="S1312" s="21"/>
      <c r="T1312" s="21"/>
      <c r="U1312" s="21"/>
      <c r="V1312" s="21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3"/>
      <c r="AI1312" s="23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</row>
    <row r="1313" spans="2:80" ht="18.75">
      <c r="B1313" s="19"/>
      <c r="C1313" s="19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1"/>
      <c r="S1313" s="21"/>
      <c r="T1313" s="21"/>
      <c r="U1313" s="21"/>
      <c r="V1313" s="21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3"/>
      <c r="AI1313" s="23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</row>
    <row r="1314" spans="2:80" ht="18.75">
      <c r="B1314" s="19"/>
      <c r="C1314" s="19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1"/>
      <c r="S1314" s="21"/>
      <c r="T1314" s="21"/>
      <c r="U1314" s="21"/>
      <c r="V1314" s="21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3"/>
      <c r="AI1314" s="23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</row>
    <row r="1315" spans="2:80" ht="18.75">
      <c r="B1315" s="19"/>
      <c r="C1315" s="19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1"/>
      <c r="S1315" s="21"/>
      <c r="T1315" s="21"/>
      <c r="U1315" s="21"/>
      <c r="V1315" s="21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3"/>
      <c r="AI1315" s="23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</row>
    <row r="1316" spans="2:80" ht="18.75">
      <c r="B1316" s="19"/>
      <c r="C1316" s="19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1"/>
      <c r="S1316" s="21"/>
      <c r="T1316" s="21"/>
      <c r="U1316" s="21"/>
      <c r="V1316" s="21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3"/>
      <c r="AI1316" s="23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</row>
    <row r="1317" spans="2:80" ht="18.75">
      <c r="B1317" s="19"/>
      <c r="C1317" s="19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1"/>
      <c r="S1317" s="21"/>
      <c r="T1317" s="21"/>
      <c r="U1317" s="21"/>
      <c r="V1317" s="21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3"/>
      <c r="AI1317" s="23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</row>
    <row r="1318" spans="2:80" ht="18.75">
      <c r="B1318" s="19"/>
      <c r="C1318" s="19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1"/>
      <c r="S1318" s="21"/>
      <c r="T1318" s="21"/>
      <c r="U1318" s="21"/>
      <c r="V1318" s="21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3"/>
      <c r="AI1318" s="23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</row>
    <row r="1319" spans="2:80" ht="18.75">
      <c r="B1319" s="19"/>
      <c r="C1319" s="19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1"/>
      <c r="S1319" s="21"/>
      <c r="T1319" s="21"/>
      <c r="U1319" s="21"/>
      <c r="V1319" s="21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3"/>
      <c r="AI1319" s="23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</row>
    <row r="1320" spans="2:80" ht="18.75">
      <c r="B1320" s="19"/>
      <c r="C1320" s="19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1"/>
      <c r="S1320" s="21"/>
      <c r="T1320" s="21"/>
      <c r="U1320" s="21"/>
      <c r="V1320" s="21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3"/>
      <c r="AI1320" s="23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</row>
    <row r="1321" spans="2:80" ht="18.75">
      <c r="B1321" s="19"/>
      <c r="C1321" s="19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1"/>
      <c r="S1321" s="21"/>
      <c r="T1321" s="21"/>
      <c r="U1321" s="21"/>
      <c r="V1321" s="21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3"/>
      <c r="AI1321" s="23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</row>
    <row r="1322" spans="2:80" ht="18.75">
      <c r="B1322" s="19"/>
      <c r="C1322" s="19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1"/>
      <c r="S1322" s="21"/>
      <c r="T1322" s="21"/>
      <c r="U1322" s="21"/>
      <c r="V1322" s="21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3"/>
      <c r="AI1322" s="23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</row>
    <row r="1323" spans="2:80" ht="18.75">
      <c r="B1323" s="19"/>
      <c r="C1323" s="19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1"/>
      <c r="S1323" s="21"/>
      <c r="T1323" s="21"/>
      <c r="U1323" s="21"/>
      <c r="V1323" s="21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3"/>
      <c r="AI1323" s="23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</row>
    <row r="1324" spans="2:80" ht="18.75">
      <c r="B1324" s="19"/>
      <c r="C1324" s="19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1"/>
      <c r="S1324" s="21"/>
      <c r="T1324" s="21"/>
      <c r="U1324" s="21"/>
      <c r="V1324" s="21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3"/>
      <c r="AI1324" s="23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</row>
    <row r="1325" spans="2:80" ht="18.75">
      <c r="B1325" s="19"/>
      <c r="C1325" s="19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1"/>
      <c r="S1325" s="21"/>
      <c r="T1325" s="21"/>
      <c r="U1325" s="21"/>
      <c r="V1325" s="21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3"/>
      <c r="AI1325" s="23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</row>
    <row r="1326" spans="2:80" ht="18.75">
      <c r="B1326" s="19"/>
      <c r="C1326" s="19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1"/>
      <c r="S1326" s="21"/>
      <c r="T1326" s="21"/>
      <c r="U1326" s="21"/>
      <c r="V1326" s="21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3"/>
      <c r="AI1326" s="23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</row>
    <row r="1327" spans="2:80" ht="18.75">
      <c r="B1327" s="19"/>
      <c r="C1327" s="19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1"/>
      <c r="S1327" s="21"/>
      <c r="T1327" s="21"/>
      <c r="U1327" s="21"/>
      <c r="V1327" s="21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3"/>
      <c r="AI1327" s="23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</row>
    <row r="1328" spans="2:80" ht="18.75">
      <c r="B1328" s="19"/>
      <c r="C1328" s="19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1"/>
      <c r="S1328" s="21"/>
      <c r="T1328" s="21"/>
      <c r="U1328" s="21"/>
      <c r="V1328" s="21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3"/>
      <c r="AI1328" s="23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</row>
    <row r="1329" spans="2:80" ht="18.75">
      <c r="B1329" s="19"/>
      <c r="C1329" s="19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1"/>
      <c r="S1329" s="21"/>
      <c r="T1329" s="21"/>
      <c r="U1329" s="21"/>
      <c r="V1329" s="21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3"/>
      <c r="AI1329" s="23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</row>
    <row r="1330" spans="2:80" ht="18.75">
      <c r="B1330" s="19"/>
      <c r="C1330" s="19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1"/>
      <c r="S1330" s="21"/>
      <c r="T1330" s="21"/>
      <c r="U1330" s="21"/>
      <c r="V1330" s="21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3"/>
      <c r="AI1330" s="23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</row>
    <row r="1331" spans="2:80" ht="18.75">
      <c r="B1331" s="19"/>
      <c r="C1331" s="19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1"/>
      <c r="S1331" s="21"/>
      <c r="T1331" s="21"/>
      <c r="U1331" s="21"/>
      <c r="V1331" s="21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3"/>
      <c r="AI1331" s="23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</row>
    <row r="1332" spans="2:80" ht="18.75">
      <c r="B1332" s="19"/>
      <c r="C1332" s="19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1"/>
      <c r="S1332" s="21"/>
      <c r="T1332" s="21"/>
      <c r="U1332" s="21"/>
      <c r="V1332" s="21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3"/>
      <c r="AI1332" s="23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</row>
    <row r="1333" spans="2:80" ht="18.75">
      <c r="B1333" s="19"/>
      <c r="C1333" s="19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1"/>
      <c r="S1333" s="21"/>
      <c r="T1333" s="21"/>
      <c r="U1333" s="21"/>
      <c r="V1333" s="21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3"/>
      <c r="AI1333" s="23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</row>
    <row r="1334" spans="2:80" ht="18.75">
      <c r="B1334" s="19"/>
      <c r="C1334" s="19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1"/>
      <c r="S1334" s="21"/>
      <c r="T1334" s="21"/>
      <c r="U1334" s="21"/>
      <c r="V1334" s="21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3"/>
      <c r="AI1334" s="23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</row>
    <row r="1335" spans="2:80" ht="18.75">
      <c r="B1335" s="19"/>
      <c r="C1335" s="19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1"/>
      <c r="S1335" s="21"/>
      <c r="T1335" s="21"/>
      <c r="U1335" s="21"/>
      <c r="V1335" s="21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3"/>
      <c r="AI1335" s="23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</row>
    <row r="1336" spans="2:80" ht="18.75">
      <c r="B1336" s="19"/>
      <c r="C1336" s="19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1"/>
      <c r="S1336" s="21"/>
      <c r="T1336" s="21"/>
      <c r="U1336" s="21"/>
      <c r="V1336" s="21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3"/>
      <c r="AI1336" s="23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</row>
    <row r="1337" spans="2:80" ht="18.75">
      <c r="B1337" s="19"/>
      <c r="C1337" s="19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1"/>
      <c r="S1337" s="21"/>
      <c r="T1337" s="21"/>
      <c r="U1337" s="21"/>
      <c r="V1337" s="21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3"/>
      <c r="AI1337" s="23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</row>
    <row r="1338" spans="2:80" ht="18.75">
      <c r="B1338" s="19"/>
      <c r="C1338" s="19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1"/>
      <c r="S1338" s="21"/>
      <c r="T1338" s="21"/>
      <c r="U1338" s="21"/>
      <c r="V1338" s="21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3"/>
      <c r="AI1338" s="23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</row>
    <row r="1339" spans="2:80" ht="18.75">
      <c r="B1339" s="19"/>
      <c r="C1339" s="19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1"/>
      <c r="S1339" s="21"/>
      <c r="T1339" s="21"/>
      <c r="U1339" s="21"/>
      <c r="V1339" s="21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3"/>
      <c r="AI1339" s="23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</row>
    <row r="1340" spans="2:80" ht="18.75">
      <c r="B1340" s="19"/>
      <c r="C1340" s="19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1"/>
      <c r="S1340" s="21"/>
      <c r="T1340" s="21"/>
      <c r="U1340" s="21"/>
      <c r="V1340" s="21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3"/>
      <c r="AI1340" s="23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</row>
    <row r="1341" spans="2:80" ht="18.75">
      <c r="B1341" s="19"/>
      <c r="C1341" s="19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1"/>
      <c r="S1341" s="21"/>
      <c r="T1341" s="21"/>
      <c r="U1341" s="21"/>
      <c r="V1341" s="21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3"/>
      <c r="AI1341" s="23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</row>
    <row r="1342" spans="2:80" ht="18.75">
      <c r="B1342" s="19"/>
      <c r="C1342" s="19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1"/>
      <c r="S1342" s="21"/>
      <c r="T1342" s="21"/>
      <c r="U1342" s="21"/>
      <c r="V1342" s="21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3"/>
      <c r="AI1342" s="23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</row>
    <row r="1343" spans="2:80" ht="18.75">
      <c r="B1343" s="19"/>
      <c r="C1343" s="19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1"/>
      <c r="S1343" s="21"/>
      <c r="T1343" s="21"/>
      <c r="U1343" s="21"/>
      <c r="V1343" s="21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3"/>
      <c r="AI1343" s="23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</row>
    <row r="1344" spans="2:80" ht="18.75">
      <c r="B1344" s="19"/>
      <c r="C1344" s="19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1"/>
      <c r="S1344" s="21"/>
      <c r="T1344" s="21"/>
      <c r="U1344" s="21"/>
      <c r="V1344" s="21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3"/>
      <c r="AI1344" s="23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</row>
    <row r="1345" spans="2:80" ht="18.75">
      <c r="B1345" s="19"/>
      <c r="C1345" s="19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1"/>
      <c r="S1345" s="21"/>
      <c r="T1345" s="21"/>
      <c r="U1345" s="21"/>
      <c r="V1345" s="21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3"/>
      <c r="AI1345" s="23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</row>
    <row r="1346" spans="2:80" ht="18.75">
      <c r="B1346" s="19"/>
      <c r="C1346" s="19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1"/>
      <c r="S1346" s="21"/>
      <c r="T1346" s="21"/>
      <c r="U1346" s="21"/>
      <c r="V1346" s="21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3"/>
      <c r="AI1346" s="23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</row>
    <row r="1347" spans="2:80" ht="18.75">
      <c r="B1347" s="19"/>
      <c r="C1347" s="19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1"/>
      <c r="S1347" s="21"/>
      <c r="T1347" s="21"/>
      <c r="U1347" s="21"/>
      <c r="V1347" s="21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3"/>
      <c r="AI1347" s="23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</row>
    <row r="1348" spans="2:80" ht="18.75">
      <c r="B1348" s="19"/>
      <c r="C1348" s="19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1"/>
      <c r="S1348" s="21"/>
      <c r="T1348" s="21"/>
      <c r="U1348" s="21"/>
      <c r="V1348" s="21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3"/>
      <c r="AI1348" s="23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</row>
    <row r="1349" spans="2:80" ht="18.75">
      <c r="B1349" s="19"/>
      <c r="C1349" s="19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1"/>
      <c r="S1349" s="21"/>
      <c r="T1349" s="21"/>
      <c r="U1349" s="21"/>
      <c r="V1349" s="21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3"/>
      <c r="AI1349" s="23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</row>
    <row r="1350" spans="2:80" ht="18.75">
      <c r="B1350" s="19"/>
      <c r="C1350" s="19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1"/>
      <c r="S1350" s="21"/>
      <c r="T1350" s="21"/>
      <c r="U1350" s="21"/>
      <c r="V1350" s="21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3"/>
      <c r="AI1350" s="23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</row>
    <row r="1351" spans="2:80" ht="18.75">
      <c r="B1351" s="19"/>
      <c r="C1351" s="19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1"/>
      <c r="S1351" s="21"/>
      <c r="T1351" s="21"/>
      <c r="U1351" s="21"/>
      <c r="V1351" s="21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3"/>
      <c r="AI1351" s="23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</row>
    <row r="1352" spans="2:80" ht="18.75">
      <c r="B1352" s="19"/>
      <c r="C1352" s="19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1"/>
      <c r="S1352" s="21"/>
      <c r="T1352" s="21"/>
      <c r="U1352" s="21"/>
      <c r="V1352" s="21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3"/>
      <c r="AI1352" s="23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</row>
    <row r="1353" spans="2:80" ht="18.75">
      <c r="B1353" s="19"/>
      <c r="C1353" s="19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1"/>
      <c r="S1353" s="21"/>
      <c r="T1353" s="21"/>
      <c r="U1353" s="21"/>
      <c r="V1353" s="21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3"/>
      <c r="AI1353" s="23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</row>
    <row r="1354" spans="2:80" ht="18.75">
      <c r="B1354" s="19"/>
      <c r="C1354" s="19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1"/>
      <c r="S1354" s="21"/>
      <c r="T1354" s="21"/>
      <c r="U1354" s="21"/>
      <c r="V1354" s="21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3"/>
      <c r="AI1354" s="23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</row>
    <row r="1355" spans="2:80" ht="18.75">
      <c r="B1355" s="19"/>
      <c r="C1355" s="19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1"/>
      <c r="S1355" s="21"/>
      <c r="T1355" s="21"/>
      <c r="U1355" s="21"/>
      <c r="V1355" s="21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3"/>
      <c r="AI1355" s="23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</row>
    <row r="1356" spans="2:80" ht="18.75">
      <c r="B1356" s="19"/>
      <c r="C1356" s="19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1"/>
      <c r="S1356" s="21"/>
      <c r="T1356" s="21"/>
      <c r="U1356" s="21"/>
      <c r="V1356" s="21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3"/>
      <c r="AI1356" s="23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</row>
    <row r="1357" spans="2:80" ht="18.75">
      <c r="B1357" s="19"/>
      <c r="C1357" s="19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1"/>
      <c r="S1357" s="21"/>
      <c r="T1357" s="21"/>
      <c r="U1357" s="21"/>
      <c r="V1357" s="21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3"/>
      <c r="AI1357" s="23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</row>
    <row r="1358" spans="2:80" ht="18.75">
      <c r="B1358" s="19"/>
      <c r="C1358" s="19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1"/>
      <c r="S1358" s="21"/>
      <c r="T1358" s="21"/>
      <c r="U1358" s="21"/>
      <c r="V1358" s="21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3"/>
      <c r="AI1358" s="23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</row>
    <row r="1359" spans="2:80" ht="18.75">
      <c r="B1359" s="19"/>
      <c r="C1359" s="19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1"/>
      <c r="S1359" s="21"/>
      <c r="T1359" s="21"/>
      <c r="U1359" s="21"/>
      <c r="V1359" s="21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3"/>
      <c r="AI1359" s="23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</row>
    <row r="1360" spans="2:80" ht="18.75">
      <c r="B1360" s="19"/>
      <c r="C1360" s="19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1"/>
      <c r="S1360" s="21"/>
      <c r="T1360" s="21"/>
      <c r="U1360" s="21"/>
      <c r="V1360" s="21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3"/>
      <c r="AI1360" s="23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</row>
    <row r="1361" spans="2:80" ht="18.75">
      <c r="B1361" s="19"/>
      <c r="C1361" s="19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1"/>
      <c r="S1361" s="21"/>
      <c r="T1361" s="21"/>
      <c r="U1361" s="21"/>
      <c r="V1361" s="21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3"/>
      <c r="AI1361" s="23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</row>
    <row r="1362" spans="2:80" ht="18.75">
      <c r="B1362" s="19"/>
      <c r="C1362" s="19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1"/>
      <c r="S1362" s="21"/>
      <c r="T1362" s="21"/>
      <c r="U1362" s="21"/>
      <c r="V1362" s="21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3"/>
      <c r="AI1362" s="23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</row>
    <row r="1363" spans="2:80" ht="18.75">
      <c r="B1363" s="19"/>
      <c r="C1363" s="19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1"/>
      <c r="S1363" s="21"/>
      <c r="T1363" s="21"/>
      <c r="U1363" s="21"/>
      <c r="V1363" s="21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3"/>
      <c r="AI1363" s="23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</row>
    <row r="1364" spans="2:80" ht="18.75">
      <c r="B1364" s="19"/>
      <c r="C1364" s="19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1"/>
      <c r="S1364" s="21"/>
      <c r="T1364" s="21"/>
      <c r="U1364" s="21"/>
      <c r="V1364" s="21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3"/>
      <c r="AI1364" s="23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</row>
    <row r="1365" spans="2:80" ht="18.75">
      <c r="B1365" s="19"/>
      <c r="C1365" s="19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1"/>
      <c r="S1365" s="21"/>
      <c r="T1365" s="21"/>
      <c r="U1365" s="21"/>
      <c r="V1365" s="21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3"/>
      <c r="AI1365" s="23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</row>
    <row r="1366" spans="2:80" ht="18.75">
      <c r="B1366" s="19"/>
      <c r="C1366" s="19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1"/>
      <c r="S1366" s="21"/>
      <c r="T1366" s="21"/>
      <c r="U1366" s="21"/>
      <c r="V1366" s="21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3"/>
      <c r="AI1366" s="23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</row>
    <row r="1367" spans="2:80" ht="18.75">
      <c r="B1367" s="19"/>
      <c r="C1367" s="19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1"/>
      <c r="S1367" s="21"/>
      <c r="T1367" s="21"/>
      <c r="U1367" s="21"/>
      <c r="V1367" s="21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3"/>
      <c r="AI1367" s="23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</row>
    <row r="1368" spans="2:80" ht="18.75">
      <c r="B1368" s="19"/>
      <c r="C1368" s="19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1"/>
      <c r="S1368" s="21"/>
      <c r="T1368" s="21"/>
      <c r="U1368" s="21"/>
      <c r="V1368" s="21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3"/>
      <c r="AI1368" s="23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</row>
    <row r="1369" spans="2:80" ht="18.75">
      <c r="B1369" s="19"/>
      <c r="C1369" s="19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1"/>
      <c r="S1369" s="21"/>
      <c r="T1369" s="21"/>
      <c r="U1369" s="21"/>
      <c r="V1369" s="21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3"/>
      <c r="AI1369" s="23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</row>
    <row r="1370" spans="2:80" ht="18.75">
      <c r="B1370" s="19"/>
      <c r="C1370" s="19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1"/>
      <c r="S1370" s="21"/>
      <c r="T1370" s="21"/>
      <c r="U1370" s="21"/>
      <c r="V1370" s="21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3"/>
      <c r="AI1370" s="23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</row>
    <row r="1371" spans="2:80" ht="18.75">
      <c r="B1371" s="19"/>
      <c r="C1371" s="19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1"/>
      <c r="S1371" s="21"/>
      <c r="T1371" s="21"/>
      <c r="U1371" s="21"/>
      <c r="V1371" s="21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3"/>
      <c r="AI1371" s="23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</row>
    <row r="1372" spans="2:80" ht="18.75">
      <c r="B1372" s="19"/>
      <c r="C1372" s="19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1"/>
      <c r="S1372" s="21"/>
      <c r="T1372" s="21"/>
      <c r="U1372" s="21"/>
      <c r="V1372" s="21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3"/>
      <c r="AI1372" s="23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</row>
    <row r="1373" spans="2:80" ht="18.75">
      <c r="B1373" s="19"/>
      <c r="C1373" s="19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1"/>
      <c r="S1373" s="21"/>
      <c r="T1373" s="21"/>
      <c r="U1373" s="21"/>
      <c r="V1373" s="21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3"/>
      <c r="AI1373" s="23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</row>
    <row r="1374" spans="2:80" ht="18.75">
      <c r="B1374" s="19"/>
      <c r="C1374" s="19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1"/>
      <c r="S1374" s="21"/>
      <c r="T1374" s="21"/>
      <c r="U1374" s="21"/>
      <c r="V1374" s="21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3"/>
      <c r="AI1374" s="23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</row>
    <row r="1375" spans="2:80" ht="18.75">
      <c r="B1375" s="19"/>
      <c r="C1375" s="19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1"/>
      <c r="S1375" s="21"/>
      <c r="T1375" s="21"/>
      <c r="U1375" s="21"/>
      <c r="V1375" s="21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3"/>
      <c r="AI1375" s="23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</row>
    <row r="1376" spans="2:80" ht="18.75">
      <c r="B1376" s="19"/>
      <c r="C1376" s="19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1"/>
      <c r="S1376" s="21"/>
      <c r="T1376" s="21"/>
      <c r="U1376" s="21"/>
      <c r="V1376" s="21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3"/>
      <c r="AI1376" s="23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</row>
    <row r="1377" spans="2:80" ht="18.75">
      <c r="B1377" s="19"/>
      <c r="C1377" s="19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1"/>
      <c r="S1377" s="21"/>
      <c r="T1377" s="21"/>
      <c r="U1377" s="21"/>
      <c r="V1377" s="21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3"/>
      <c r="AI1377" s="23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</row>
    <row r="1378" spans="2:80" ht="18.75">
      <c r="B1378" s="19"/>
      <c r="C1378" s="19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1"/>
      <c r="S1378" s="21"/>
      <c r="T1378" s="21"/>
      <c r="U1378" s="21"/>
      <c r="V1378" s="21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3"/>
      <c r="AI1378" s="23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</row>
    <row r="1379" spans="2:80" ht="18.75">
      <c r="B1379" s="19"/>
      <c r="C1379" s="19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1"/>
      <c r="S1379" s="21"/>
      <c r="T1379" s="21"/>
      <c r="U1379" s="21"/>
      <c r="V1379" s="21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3"/>
      <c r="AI1379" s="23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</row>
    <row r="1380" spans="2:80" ht="18.75">
      <c r="B1380" s="19"/>
      <c r="C1380" s="19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1"/>
      <c r="S1380" s="21"/>
      <c r="T1380" s="21"/>
      <c r="U1380" s="21"/>
      <c r="V1380" s="21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3"/>
      <c r="AI1380" s="23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</row>
    <row r="1381" spans="2:80" ht="18.75">
      <c r="B1381" s="19"/>
      <c r="C1381" s="19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1"/>
      <c r="S1381" s="21"/>
      <c r="T1381" s="21"/>
      <c r="U1381" s="21"/>
      <c r="V1381" s="21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3"/>
      <c r="AI1381" s="23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</row>
    <row r="1382" spans="2:80" ht="18.75">
      <c r="B1382" s="19"/>
      <c r="C1382" s="19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1"/>
      <c r="S1382" s="21"/>
      <c r="T1382" s="21"/>
      <c r="U1382" s="21"/>
      <c r="V1382" s="21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3"/>
      <c r="AI1382" s="23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</row>
    <row r="1383" spans="2:80" ht="18.75">
      <c r="B1383" s="19"/>
      <c r="C1383" s="19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1"/>
      <c r="S1383" s="21"/>
      <c r="T1383" s="21"/>
      <c r="U1383" s="21"/>
      <c r="V1383" s="21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3"/>
      <c r="AI1383" s="23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</row>
    <row r="1384" spans="2:80" ht="18.75">
      <c r="B1384" s="19"/>
      <c r="C1384" s="19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1"/>
      <c r="S1384" s="21"/>
      <c r="T1384" s="21"/>
      <c r="U1384" s="21"/>
      <c r="V1384" s="21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3"/>
      <c r="AI1384" s="23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</row>
    <row r="1385" spans="2:80" ht="18.75">
      <c r="B1385" s="19"/>
      <c r="C1385" s="19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1"/>
      <c r="S1385" s="21"/>
      <c r="T1385" s="21"/>
      <c r="U1385" s="21"/>
      <c r="V1385" s="21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3"/>
      <c r="AI1385" s="23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</row>
    <row r="1386" spans="2:80" ht="18.75">
      <c r="B1386" s="19"/>
      <c r="C1386" s="19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1"/>
      <c r="S1386" s="21"/>
      <c r="T1386" s="21"/>
      <c r="U1386" s="21"/>
      <c r="V1386" s="21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3"/>
      <c r="AI1386" s="23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</row>
    <row r="1387" spans="2:80" ht="18.75">
      <c r="B1387" s="19"/>
      <c r="C1387" s="19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1"/>
      <c r="S1387" s="21"/>
      <c r="T1387" s="21"/>
      <c r="U1387" s="21"/>
      <c r="V1387" s="21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3"/>
      <c r="AI1387" s="23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</row>
    <row r="1388" spans="2:80" ht="18.75">
      <c r="B1388" s="19"/>
      <c r="C1388" s="19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1"/>
      <c r="S1388" s="21"/>
      <c r="T1388" s="21"/>
      <c r="U1388" s="21"/>
      <c r="V1388" s="21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3"/>
      <c r="AI1388" s="23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</row>
    <row r="1389" spans="2:80" ht="18.75">
      <c r="B1389" s="19"/>
      <c r="C1389" s="19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1"/>
      <c r="S1389" s="21"/>
      <c r="T1389" s="21"/>
      <c r="U1389" s="21"/>
      <c r="V1389" s="21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3"/>
      <c r="AI1389" s="23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</row>
    <row r="1390" spans="2:80" ht="18.75">
      <c r="B1390" s="19"/>
      <c r="C1390" s="19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1"/>
      <c r="S1390" s="21"/>
      <c r="T1390" s="21"/>
      <c r="U1390" s="21"/>
      <c r="V1390" s="21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3"/>
      <c r="AI1390" s="23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</row>
    <row r="1391" spans="2:80" ht="18.75">
      <c r="B1391" s="19"/>
      <c r="C1391" s="19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1"/>
      <c r="S1391" s="21"/>
      <c r="T1391" s="21"/>
      <c r="U1391" s="21"/>
      <c r="V1391" s="21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3"/>
      <c r="AI1391" s="23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</row>
    <row r="1392" spans="2:80" ht="18.75">
      <c r="B1392" s="19"/>
      <c r="C1392" s="19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1"/>
      <c r="S1392" s="21"/>
      <c r="T1392" s="21"/>
      <c r="U1392" s="21"/>
      <c r="V1392" s="21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3"/>
      <c r="AI1392" s="23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</row>
    <row r="1393" spans="2:80" ht="18.75">
      <c r="B1393" s="19"/>
      <c r="C1393" s="19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1"/>
      <c r="S1393" s="21"/>
      <c r="T1393" s="21"/>
      <c r="U1393" s="21"/>
      <c r="V1393" s="21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3"/>
      <c r="AI1393" s="23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</row>
    <row r="1394" spans="2:80" ht="18.75">
      <c r="B1394" s="19"/>
      <c r="C1394" s="19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1"/>
      <c r="S1394" s="21"/>
      <c r="T1394" s="21"/>
      <c r="U1394" s="21"/>
      <c r="V1394" s="21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3"/>
      <c r="AI1394" s="23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</row>
    <row r="1395" spans="2:80" ht="18.75">
      <c r="B1395" s="19"/>
      <c r="C1395" s="19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1"/>
      <c r="S1395" s="21"/>
      <c r="T1395" s="21"/>
      <c r="U1395" s="21"/>
      <c r="V1395" s="21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3"/>
      <c r="AI1395" s="23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</row>
    <row r="1396" spans="2:80" ht="18.75">
      <c r="B1396" s="19"/>
      <c r="C1396" s="19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1"/>
      <c r="S1396" s="21"/>
      <c r="T1396" s="21"/>
      <c r="U1396" s="21"/>
      <c r="V1396" s="21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3"/>
      <c r="AI1396" s="23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</row>
    <row r="1397" spans="2:80" ht="18.75">
      <c r="B1397" s="19"/>
      <c r="C1397" s="19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1"/>
      <c r="S1397" s="21"/>
      <c r="T1397" s="21"/>
      <c r="U1397" s="21"/>
      <c r="V1397" s="21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3"/>
      <c r="AI1397" s="23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</row>
    <row r="1398" spans="2:80" ht="18.75">
      <c r="B1398" s="19"/>
      <c r="C1398" s="19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1"/>
      <c r="S1398" s="21"/>
      <c r="T1398" s="21"/>
      <c r="U1398" s="21"/>
      <c r="V1398" s="21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3"/>
      <c r="AI1398" s="23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</row>
    <row r="1399" spans="2:80" ht="18.75">
      <c r="B1399" s="19"/>
      <c r="C1399" s="19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1"/>
      <c r="S1399" s="21"/>
      <c r="T1399" s="21"/>
      <c r="U1399" s="21"/>
      <c r="V1399" s="21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3"/>
      <c r="AI1399" s="23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</row>
    <row r="1400" spans="2:80" ht="18.75">
      <c r="B1400" s="19"/>
      <c r="C1400" s="19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1"/>
      <c r="S1400" s="21"/>
      <c r="T1400" s="21"/>
      <c r="U1400" s="21"/>
      <c r="V1400" s="21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3"/>
      <c r="AI1400" s="23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</row>
    <row r="1401" spans="2:80" ht="18.75">
      <c r="B1401" s="19"/>
      <c r="C1401" s="19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1"/>
      <c r="S1401" s="21"/>
      <c r="T1401" s="21"/>
      <c r="U1401" s="21"/>
      <c r="V1401" s="21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3"/>
      <c r="AI1401" s="23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</row>
    <row r="1402" spans="2:80" ht="18.75">
      <c r="B1402" s="19"/>
      <c r="C1402" s="19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1"/>
      <c r="S1402" s="21"/>
      <c r="T1402" s="21"/>
      <c r="U1402" s="21"/>
      <c r="V1402" s="21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3"/>
      <c r="AI1402" s="23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</row>
    <row r="1403" spans="2:80" ht="18.75">
      <c r="B1403" s="19"/>
      <c r="C1403" s="19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1"/>
      <c r="S1403" s="21"/>
      <c r="T1403" s="21"/>
      <c r="U1403" s="21"/>
      <c r="V1403" s="21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3"/>
      <c r="AI1403" s="23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</row>
    <row r="1404" spans="2:80" ht="18.75">
      <c r="B1404" s="19"/>
      <c r="C1404" s="19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1"/>
      <c r="S1404" s="21"/>
      <c r="T1404" s="21"/>
      <c r="U1404" s="21"/>
      <c r="V1404" s="21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3"/>
      <c r="AI1404" s="23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</row>
    <row r="1405" spans="2:80" ht="18.75">
      <c r="B1405" s="19"/>
      <c r="C1405" s="19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1"/>
      <c r="S1405" s="21"/>
      <c r="T1405" s="21"/>
      <c r="U1405" s="21"/>
      <c r="V1405" s="21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3"/>
      <c r="AI1405" s="23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</row>
    <row r="1406" spans="2:80" ht="18.75">
      <c r="B1406" s="19"/>
      <c r="C1406" s="19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1"/>
      <c r="S1406" s="21"/>
      <c r="T1406" s="21"/>
      <c r="U1406" s="21"/>
      <c r="V1406" s="21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3"/>
      <c r="AI1406" s="23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</row>
    <row r="1407" spans="2:80" ht="18.75">
      <c r="B1407" s="19"/>
      <c r="C1407" s="19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1"/>
      <c r="S1407" s="21"/>
      <c r="T1407" s="21"/>
      <c r="U1407" s="21"/>
      <c r="V1407" s="21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3"/>
      <c r="AI1407" s="23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</row>
    <row r="1408" spans="2:80" ht="18.75">
      <c r="B1408" s="19"/>
      <c r="C1408" s="19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1"/>
      <c r="S1408" s="21"/>
      <c r="T1408" s="21"/>
      <c r="U1408" s="21"/>
      <c r="V1408" s="21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3"/>
      <c r="AI1408" s="23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</row>
    <row r="1409" spans="2:80" ht="18.75">
      <c r="B1409" s="19"/>
      <c r="C1409" s="19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1"/>
      <c r="S1409" s="21"/>
      <c r="T1409" s="21"/>
      <c r="U1409" s="21"/>
      <c r="V1409" s="21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3"/>
      <c r="AI1409" s="23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</row>
    <row r="1410" spans="2:80" ht="18.75">
      <c r="B1410" s="19"/>
      <c r="C1410" s="19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1"/>
      <c r="S1410" s="21"/>
      <c r="T1410" s="21"/>
      <c r="U1410" s="21"/>
      <c r="V1410" s="21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3"/>
      <c r="AI1410" s="23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</row>
    <row r="1411" spans="2:80" ht="18.75">
      <c r="B1411" s="19"/>
      <c r="C1411" s="19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1"/>
      <c r="S1411" s="21"/>
      <c r="T1411" s="21"/>
      <c r="U1411" s="21"/>
      <c r="V1411" s="21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3"/>
      <c r="AI1411" s="23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</row>
    <row r="1412" spans="2:80" ht="18.75">
      <c r="B1412" s="19"/>
      <c r="C1412" s="19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1"/>
      <c r="S1412" s="21"/>
      <c r="T1412" s="21"/>
      <c r="U1412" s="21"/>
      <c r="V1412" s="21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3"/>
      <c r="AI1412" s="23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</row>
    <row r="1413" spans="2:80" ht="18.75">
      <c r="B1413" s="19"/>
      <c r="C1413" s="19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1"/>
      <c r="S1413" s="21"/>
      <c r="T1413" s="21"/>
      <c r="U1413" s="21"/>
      <c r="V1413" s="21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3"/>
      <c r="AI1413" s="23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</row>
    <row r="1414" spans="2:80" ht="18.75">
      <c r="B1414" s="19"/>
      <c r="C1414" s="19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1"/>
      <c r="S1414" s="21"/>
      <c r="T1414" s="21"/>
      <c r="U1414" s="21"/>
      <c r="V1414" s="21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3"/>
      <c r="AI1414" s="23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</row>
    <row r="1415" spans="2:80" ht="18.75">
      <c r="B1415" s="19"/>
      <c r="C1415" s="19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1"/>
      <c r="S1415" s="21"/>
      <c r="T1415" s="21"/>
      <c r="U1415" s="21"/>
      <c r="V1415" s="21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3"/>
      <c r="AI1415" s="23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</row>
    <row r="1416" spans="2:80" ht="18.75">
      <c r="B1416" s="19"/>
      <c r="C1416" s="19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1"/>
      <c r="S1416" s="21"/>
      <c r="T1416" s="21"/>
      <c r="U1416" s="21"/>
      <c r="V1416" s="21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3"/>
      <c r="AI1416" s="23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  <c r="BF1416" s="22"/>
      <c r="BG1416" s="22"/>
      <c r="BH1416" s="22"/>
      <c r="BI1416" s="22"/>
      <c r="BJ1416" s="22"/>
      <c r="BK1416" s="22"/>
      <c r="BL1416" s="22"/>
      <c r="BM1416" s="22"/>
      <c r="BN1416" s="22"/>
      <c r="BO1416" s="22"/>
      <c r="BP1416" s="22"/>
      <c r="BQ1416" s="22"/>
      <c r="BR1416" s="22"/>
      <c r="BS1416" s="22"/>
      <c r="BT1416" s="22"/>
      <c r="BU1416" s="22"/>
      <c r="BV1416" s="22"/>
      <c r="BW1416" s="22"/>
      <c r="BX1416" s="22"/>
      <c r="BY1416" s="22"/>
      <c r="BZ1416" s="22"/>
      <c r="CA1416" s="22"/>
      <c r="CB1416" s="22"/>
    </row>
    <row r="1417" spans="2:80" ht="18.75">
      <c r="B1417" s="19"/>
      <c r="C1417" s="19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1"/>
      <c r="S1417" s="21"/>
      <c r="T1417" s="21"/>
      <c r="U1417" s="21"/>
      <c r="V1417" s="21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3"/>
      <c r="AI1417" s="23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  <c r="BF1417" s="22"/>
      <c r="BG1417" s="22"/>
      <c r="BH1417" s="22"/>
      <c r="BI1417" s="22"/>
      <c r="BJ1417" s="22"/>
      <c r="BK1417" s="22"/>
      <c r="BL1417" s="22"/>
      <c r="BM1417" s="22"/>
      <c r="BN1417" s="22"/>
      <c r="BO1417" s="22"/>
      <c r="BP1417" s="22"/>
      <c r="BQ1417" s="22"/>
      <c r="BR1417" s="22"/>
      <c r="BS1417" s="22"/>
      <c r="BT1417" s="22"/>
      <c r="BU1417" s="22"/>
      <c r="BV1417" s="22"/>
      <c r="BW1417" s="22"/>
      <c r="BX1417" s="22"/>
      <c r="BY1417" s="22"/>
      <c r="BZ1417" s="22"/>
      <c r="CA1417" s="22"/>
      <c r="CB1417" s="22"/>
    </row>
    <row r="1418" spans="2:80" ht="18.75">
      <c r="B1418" s="19"/>
      <c r="C1418" s="19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1"/>
      <c r="S1418" s="21"/>
      <c r="T1418" s="21"/>
      <c r="U1418" s="21"/>
      <c r="V1418" s="21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3"/>
      <c r="AI1418" s="23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  <c r="BF1418" s="22"/>
      <c r="BG1418" s="22"/>
      <c r="BH1418" s="22"/>
      <c r="BI1418" s="22"/>
      <c r="BJ1418" s="22"/>
      <c r="BK1418" s="22"/>
      <c r="BL1418" s="22"/>
      <c r="BM1418" s="22"/>
      <c r="BN1418" s="22"/>
      <c r="BO1418" s="22"/>
      <c r="BP1418" s="22"/>
      <c r="BQ1418" s="22"/>
      <c r="BR1418" s="22"/>
      <c r="BS1418" s="22"/>
      <c r="BT1418" s="22"/>
      <c r="BU1418" s="22"/>
      <c r="BV1418" s="22"/>
      <c r="BW1418" s="22"/>
      <c r="BX1418" s="22"/>
      <c r="BY1418" s="22"/>
      <c r="BZ1418" s="22"/>
      <c r="CA1418" s="22"/>
      <c r="CB1418" s="22"/>
    </row>
    <row r="1419" spans="2:80" ht="18.75">
      <c r="B1419" s="19"/>
      <c r="C1419" s="19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1"/>
      <c r="S1419" s="21"/>
      <c r="T1419" s="21"/>
      <c r="U1419" s="21"/>
      <c r="V1419" s="21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3"/>
      <c r="AI1419" s="23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  <c r="BF1419" s="22"/>
      <c r="BG1419" s="22"/>
      <c r="BH1419" s="22"/>
      <c r="BI1419" s="22"/>
      <c r="BJ1419" s="22"/>
      <c r="BK1419" s="22"/>
      <c r="BL1419" s="22"/>
      <c r="BM1419" s="22"/>
      <c r="BN1419" s="22"/>
      <c r="BO1419" s="22"/>
      <c r="BP1419" s="22"/>
      <c r="BQ1419" s="22"/>
      <c r="BR1419" s="22"/>
      <c r="BS1419" s="22"/>
      <c r="BT1419" s="22"/>
      <c r="BU1419" s="22"/>
      <c r="BV1419" s="22"/>
      <c r="BW1419" s="22"/>
      <c r="BX1419" s="22"/>
      <c r="BY1419" s="22"/>
      <c r="BZ1419" s="22"/>
      <c r="CA1419" s="22"/>
      <c r="CB1419" s="22"/>
    </row>
    <row r="1420" spans="2:80" ht="18.75">
      <c r="B1420" s="19"/>
      <c r="C1420" s="19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1"/>
      <c r="S1420" s="21"/>
      <c r="T1420" s="21"/>
      <c r="U1420" s="21"/>
      <c r="V1420" s="21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3"/>
      <c r="AI1420" s="23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  <c r="BF1420" s="22"/>
      <c r="BG1420" s="22"/>
      <c r="BH1420" s="22"/>
      <c r="BI1420" s="22"/>
      <c r="BJ1420" s="22"/>
      <c r="BK1420" s="22"/>
      <c r="BL1420" s="22"/>
      <c r="BM1420" s="22"/>
      <c r="BN1420" s="22"/>
      <c r="BO1420" s="22"/>
      <c r="BP1420" s="22"/>
      <c r="BQ1420" s="22"/>
      <c r="BR1420" s="22"/>
      <c r="BS1420" s="22"/>
      <c r="BT1420" s="22"/>
      <c r="BU1420" s="22"/>
      <c r="BV1420" s="22"/>
      <c r="BW1420" s="22"/>
      <c r="BX1420" s="22"/>
      <c r="BY1420" s="22"/>
      <c r="BZ1420" s="22"/>
      <c r="CA1420" s="22"/>
      <c r="CB1420" s="22"/>
    </row>
    <row r="1421" spans="2:80" ht="18.75">
      <c r="B1421" s="19"/>
      <c r="C1421" s="19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1"/>
      <c r="S1421" s="21"/>
      <c r="T1421" s="21"/>
      <c r="U1421" s="21"/>
      <c r="V1421" s="21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3"/>
      <c r="AI1421" s="23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  <c r="BF1421" s="22"/>
      <c r="BG1421" s="22"/>
      <c r="BH1421" s="22"/>
      <c r="BI1421" s="22"/>
      <c r="BJ1421" s="22"/>
      <c r="BK1421" s="22"/>
      <c r="BL1421" s="22"/>
      <c r="BM1421" s="22"/>
      <c r="BN1421" s="22"/>
      <c r="BO1421" s="22"/>
      <c r="BP1421" s="22"/>
      <c r="BQ1421" s="22"/>
      <c r="BR1421" s="22"/>
      <c r="BS1421" s="22"/>
      <c r="BT1421" s="22"/>
      <c r="BU1421" s="22"/>
      <c r="BV1421" s="22"/>
      <c r="BW1421" s="22"/>
      <c r="BX1421" s="22"/>
      <c r="BY1421" s="22"/>
      <c r="BZ1421" s="22"/>
      <c r="CA1421" s="22"/>
      <c r="CB1421" s="22"/>
    </row>
    <row r="1422" spans="2:80" ht="18.75">
      <c r="B1422" s="19"/>
      <c r="C1422" s="19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1"/>
      <c r="S1422" s="21"/>
      <c r="T1422" s="21"/>
      <c r="U1422" s="21"/>
      <c r="V1422" s="21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3"/>
      <c r="AI1422" s="23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  <c r="BN1422" s="22"/>
      <c r="BO1422" s="22"/>
      <c r="BP1422" s="22"/>
      <c r="BQ1422" s="22"/>
      <c r="BR1422" s="22"/>
      <c r="BS1422" s="22"/>
      <c r="BT1422" s="22"/>
      <c r="BU1422" s="22"/>
      <c r="BV1422" s="22"/>
      <c r="BW1422" s="22"/>
      <c r="BX1422" s="22"/>
      <c r="BY1422" s="22"/>
      <c r="BZ1422" s="22"/>
      <c r="CA1422" s="22"/>
      <c r="CB1422" s="22"/>
    </row>
    <row r="1423" spans="2:80" ht="18.75">
      <c r="B1423" s="19"/>
      <c r="C1423" s="19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1"/>
      <c r="S1423" s="21"/>
      <c r="T1423" s="21"/>
      <c r="U1423" s="21"/>
      <c r="V1423" s="21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3"/>
      <c r="AI1423" s="23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  <c r="BH1423" s="22"/>
      <c r="BI1423" s="22"/>
      <c r="BJ1423" s="22"/>
      <c r="BK1423" s="22"/>
      <c r="BL1423" s="22"/>
      <c r="BM1423" s="22"/>
      <c r="BN1423" s="22"/>
      <c r="BO1423" s="22"/>
      <c r="BP1423" s="22"/>
      <c r="BQ1423" s="22"/>
      <c r="BR1423" s="22"/>
      <c r="BS1423" s="22"/>
      <c r="BT1423" s="22"/>
      <c r="BU1423" s="22"/>
      <c r="BV1423" s="22"/>
      <c r="BW1423" s="22"/>
      <c r="BX1423" s="22"/>
      <c r="BY1423" s="22"/>
      <c r="BZ1423" s="22"/>
      <c r="CA1423" s="22"/>
      <c r="CB1423" s="22"/>
    </row>
    <row r="1424" spans="2:80" ht="18.75">
      <c r="B1424" s="19"/>
      <c r="C1424" s="19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1"/>
      <c r="S1424" s="21"/>
      <c r="T1424" s="21"/>
      <c r="U1424" s="21"/>
      <c r="V1424" s="21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3"/>
      <c r="AI1424" s="23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  <c r="BF1424" s="22"/>
      <c r="BG1424" s="22"/>
      <c r="BH1424" s="22"/>
      <c r="BI1424" s="22"/>
      <c r="BJ1424" s="22"/>
      <c r="BK1424" s="22"/>
      <c r="BL1424" s="22"/>
      <c r="BM1424" s="22"/>
      <c r="BN1424" s="22"/>
      <c r="BO1424" s="22"/>
      <c r="BP1424" s="22"/>
      <c r="BQ1424" s="22"/>
      <c r="BR1424" s="22"/>
      <c r="BS1424" s="22"/>
      <c r="BT1424" s="22"/>
      <c r="BU1424" s="22"/>
      <c r="BV1424" s="22"/>
      <c r="BW1424" s="22"/>
      <c r="BX1424" s="22"/>
      <c r="BY1424" s="22"/>
      <c r="BZ1424" s="22"/>
      <c r="CA1424" s="22"/>
      <c r="CB1424" s="22"/>
    </row>
    <row r="1425" spans="2:80" ht="18.75">
      <c r="B1425" s="19"/>
      <c r="C1425" s="19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1"/>
      <c r="S1425" s="21"/>
      <c r="T1425" s="21"/>
      <c r="U1425" s="21"/>
      <c r="V1425" s="21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3"/>
      <c r="AI1425" s="23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  <c r="BF1425" s="22"/>
      <c r="BG1425" s="22"/>
      <c r="BH1425" s="22"/>
      <c r="BI1425" s="22"/>
      <c r="BJ1425" s="22"/>
      <c r="BK1425" s="22"/>
      <c r="BL1425" s="22"/>
      <c r="BM1425" s="22"/>
      <c r="BN1425" s="22"/>
      <c r="BO1425" s="22"/>
      <c r="BP1425" s="22"/>
      <c r="BQ1425" s="22"/>
      <c r="BR1425" s="22"/>
      <c r="BS1425" s="22"/>
      <c r="BT1425" s="22"/>
      <c r="BU1425" s="22"/>
      <c r="BV1425" s="22"/>
      <c r="BW1425" s="22"/>
      <c r="BX1425" s="22"/>
      <c r="BY1425" s="22"/>
      <c r="BZ1425" s="22"/>
      <c r="CA1425" s="22"/>
      <c r="CB1425" s="22"/>
    </row>
    <row r="1426" spans="2:80" ht="18.75">
      <c r="B1426" s="19"/>
      <c r="C1426" s="19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1"/>
      <c r="S1426" s="21"/>
      <c r="T1426" s="21"/>
      <c r="U1426" s="21"/>
      <c r="V1426" s="21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3"/>
      <c r="AI1426" s="23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  <c r="BF1426" s="22"/>
      <c r="BG1426" s="22"/>
      <c r="BH1426" s="22"/>
      <c r="BI1426" s="22"/>
      <c r="BJ1426" s="22"/>
      <c r="BK1426" s="22"/>
      <c r="BL1426" s="22"/>
      <c r="BM1426" s="22"/>
      <c r="BN1426" s="22"/>
      <c r="BO1426" s="22"/>
      <c r="BP1426" s="22"/>
      <c r="BQ1426" s="22"/>
      <c r="BR1426" s="22"/>
      <c r="BS1426" s="22"/>
      <c r="BT1426" s="22"/>
      <c r="BU1426" s="22"/>
      <c r="BV1426" s="22"/>
      <c r="BW1426" s="22"/>
      <c r="BX1426" s="22"/>
      <c r="BY1426" s="22"/>
      <c r="BZ1426" s="22"/>
      <c r="CA1426" s="22"/>
      <c r="CB1426" s="22"/>
    </row>
    <row r="1427" spans="2:80" ht="18.75">
      <c r="B1427" s="19"/>
      <c r="C1427" s="19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1"/>
      <c r="S1427" s="21"/>
      <c r="T1427" s="21"/>
      <c r="U1427" s="21"/>
      <c r="V1427" s="21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3"/>
      <c r="AI1427" s="23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  <c r="BF1427" s="22"/>
      <c r="BG1427" s="22"/>
      <c r="BH1427" s="22"/>
      <c r="BI1427" s="22"/>
      <c r="BJ1427" s="22"/>
      <c r="BK1427" s="22"/>
      <c r="BL1427" s="22"/>
      <c r="BM1427" s="22"/>
      <c r="BN1427" s="22"/>
      <c r="BO1427" s="22"/>
      <c r="BP1427" s="22"/>
      <c r="BQ1427" s="22"/>
      <c r="BR1427" s="22"/>
      <c r="BS1427" s="22"/>
      <c r="BT1427" s="22"/>
      <c r="BU1427" s="22"/>
      <c r="BV1427" s="22"/>
      <c r="BW1427" s="22"/>
      <c r="BX1427" s="22"/>
      <c r="BY1427" s="22"/>
      <c r="BZ1427" s="22"/>
      <c r="CA1427" s="22"/>
      <c r="CB1427" s="22"/>
    </row>
    <row r="1428" spans="2:80" ht="18.75">
      <c r="B1428" s="19"/>
      <c r="C1428" s="19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1"/>
      <c r="S1428" s="21"/>
      <c r="T1428" s="21"/>
      <c r="U1428" s="21"/>
      <c r="V1428" s="21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3"/>
      <c r="AI1428" s="23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  <c r="BN1428" s="22"/>
      <c r="BO1428" s="22"/>
      <c r="BP1428" s="22"/>
      <c r="BQ1428" s="22"/>
      <c r="BR1428" s="22"/>
      <c r="BS1428" s="22"/>
      <c r="BT1428" s="22"/>
      <c r="BU1428" s="22"/>
      <c r="BV1428" s="22"/>
      <c r="BW1428" s="22"/>
      <c r="BX1428" s="22"/>
      <c r="BY1428" s="22"/>
      <c r="BZ1428" s="22"/>
      <c r="CA1428" s="22"/>
      <c r="CB1428" s="22"/>
    </row>
    <row r="1429" spans="2:80" ht="18.75">
      <c r="B1429" s="19"/>
      <c r="C1429" s="19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1"/>
      <c r="S1429" s="21"/>
      <c r="T1429" s="21"/>
      <c r="U1429" s="21"/>
      <c r="V1429" s="21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3"/>
      <c r="AI1429" s="23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  <c r="BF1429" s="22"/>
      <c r="BG1429" s="22"/>
      <c r="BH1429" s="22"/>
      <c r="BI1429" s="22"/>
      <c r="BJ1429" s="22"/>
      <c r="BK1429" s="22"/>
      <c r="BL1429" s="22"/>
      <c r="BM1429" s="22"/>
      <c r="BN1429" s="22"/>
      <c r="BO1429" s="22"/>
      <c r="BP1429" s="22"/>
      <c r="BQ1429" s="22"/>
      <c r="BR1429" s="22"/>
      <c r="BS1429" s="22"/>
      <c r="BT1429" s="22"/>
      <c r="BU1429" s="22"/>
      <c r="BV1429" s="22"/>
      <c r="BW1429" s="22"/>
      <c r="BX1429" s="22"/>
      <c r="BY1429" s="22"/>
      <c r="BZ1429" s="22"/>
      <c r="CA1429" s="22"/>
      <c r="CB1429" s="22"/>
    </row>
    <row r="1430" spans="2:80" ht="18.75">
      <c r="B1430" s="19"/>
      <c r="C1430" s="19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1"/>
      <c r="S1430" s="21"/>
      <c r="T1430" s="21"/>
      <c r="U1430" s="21"/>
      <c r="V1430" s="21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3"/>
      <c r="AI1430" s="23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  <c r="BD1430" s="22"/>
      <c r="BE1430" s="22"/>
      <c r="BF1430" s="22"/>
      <c r="BG1430" s="22"/>
      <c r="BH1430" s="22"/>
      <c r="BI1430" s="22"/>
      <c r="BJ1430" s="22"/>
      <c r="BK1430" s="22"/>
      <c r="BL1430" s="22"/>
      <c r="BM1430" s="22"/>
      <c r="BN1430" s="22"/>
      <c r="BO1430" s="22"/>
      <c r="BP1430" s="22"/>
      <c r="BQ1430" s="22"/>
      <c r="BR1430" s="22"/>
      <c r="BS1430" s="22"/>
      <c r="BT1430" s="22"/>
      <c r="BU1430" s="22"/>
      <c r="BV1430" s="22"/>
      <c r="BW1430" s="22"/>
      <c r="BX1430" s="22"/>
      <c r="BY1430" s="22"/>
      <c r="BZ1430" s="22"/>
      <c r="CA1430" s="22"/>
      <c r="CB1430" s="22"/>
    </row>
    <row r="1431" spans="2:80" ht="18.75">
      <c r="B1431" s="19"/>
      <c r="C1431" s="19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1"/>
      <c r="S1431" s="21"/>
      <c r="T1431" s="21"/>
      <c r="U1431" s="21"/>
      <c r="V1431" s="21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3"/>
      <c r="AI1431" s="23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  <c r="BF1431" s="22"/>
      <c r="BG1431" s="22"/>
      <c r="BH1431" s="22"/>
      <c r="BI1431" s="22"/>
      <c r="BJ1431" s="22"/>
      <c r="BK1431" s="22"/>
      <c r="BL1431" s="22"/>
      <c r="BM1431" s="22"/>
      <c r="BN1431" s="22"/>
      <c r="BO1431" s="22"/>
      <c r="BP1431" s="22"/>
      <c r="BQ1431" s="22"/>
      <c r="BR1431" s="22"/>
      <c r="BS1431" s="22"/>
      <c r="BT1431" s="22"/>
      <c r="BU1431" s="22"/>
      <c r="BV1431" s="22"/>
      <c r="BW1431" s="22"/>
      <c r="BX1431" s="22"/>
      <c r="BY1431" s="22"/>
      <c r="BZ1431" s="22"/>
      <c r="CA1431" s="22"/>
      <c r="CB1431" s="22"/>
    </row>
    <row r="1432" spans="2:80" ht="18.75">
      <c r="B1432" s="19"/>
      <c r="C1432" s="19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1"/>
      <c r="S1432" s="21"/>
      <c r="T1432" s="21"/>
      <c r="U1432" s="21"/>
      <c r="V1432" s="21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3"/>
      <c r="AI1432" s="23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  <c r="BF1432" s="22"/>
      <c r="BG1432" s="22"/>
      <c r="BH1432" s="22"/>
      <c r="BI1432" s="22"/>
      <c r="BJ1432" s="22"/>
      <c r="BK1432" s="22"/>
      <c r="BL1432" s="22"/>
      <c r="BM1432" s="22"/>
      <c r="BN1432" s="22"/>
      <c r="BO1432" s="22"/>
      <c r="BP1432" s="22"/>
      <c r="BQ1432" s="22"/>
      <c r="BR1432" s="22"/>
      <c r="BS1432" s="22"/>
      <c r="BT1432" s="22"/>
      <c r="BU1432" s="22"/>
      <c r="BV1432" s="22"/>
      <c r="BW1432" s="22"/>
      <c r="BX1432" s="22"/>
      <c r="BY1432" s="22"/>
      <c r="BZ1432" s="22"/>
      <c r="CA1432" s="22"/>
      <c r="CB1432" s="22"/>
    </row>
    <row r="1433" spans="2:80" ht="18.75">
      <c r="B1433" s="19"/>
      <c r="C1433" s="19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1"/>
      <c r="S1433" s="21"/>
      <c r="T1433" s="21"/>
      <c r="U1433" s="21"/>
      <c r="V1433" s="21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3"/>
      <c r="AI1433" s="23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  <c r="BF1433" s="22"/>
      <c r="BG1433" s="22"/>
      <c r="BH1433" s="22"/>
      <c r="BI1433" s="22"/>
      <c r="BJ1433" s="22"/>
      <c r="BK1433" s="22"/>
      <c r="BL1433" s="22"/>
      <c r="BM1433" s="22"/>
      <c r="BN1433" s="22"/>
      <c r="BO1433" s="22"/>
      <c r="BP1433" s="22"/>
      <c r="BQ1433" s="22"/>
      <c r="BR1433" s="22"/>
      <c r="BS1433" s="22"/>
      <c r="BT1433" s="22"/>
      <c r="BU1433" s="22"/>
      <c r="BV1433" s="22"/>
      <c r="BW1433" s="22"/>
      <c r="BX1433" s="22"/>
      <c r="BY1433" s="22"/>
      <c r="BZ1433" s="22"/>
      <c r="CA1433" s="22"/>
      <c r="CB1433" s="22"/>
    </row>
    <row r="1434" spans="2:80" ht="18.75">
      <c r="B1434" s="19"/>
      <c r="C1434" s="19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1"/>
      <c r="S1434" s="21"/>
      <c r="T1434" s="21"/>
      <c r="U1434" s="21"/>
      <c r="V1434" s="21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3"/>
      <c r="AI1434" s="23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  <c r="BN1434" s="22"/>
      <c r="BO1434" s="22"/>
      <c r="BP1434" s="22"/>
      <c r="BQ1434" s="22"/>
      <c r="BR1434" s="22"/>
      <c r="BS1434" s="22"/>
      <c r="BT1434" s="22"/>
      <c r="BU1434" s="22"/>
      <c r="BV1434" s="22"/>
      <c r="BW1434" s="22"/>
      <c r="BX1434" s="22"/>
      <c r="BY1434" s="22"/>
      <c r="BZ1434" s="22"/>
      <c r="CA1434" s="22"/>
      <c r="CB1434" s="22"/>
    </row>
    <row r="1435" spans="2:80" ht="18.75">
      <c r="B1435" s="19"/>
      <c r="C1435" s="19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1"/>
      <c r="S1435" s="21"/>
      <c r="T1435" s="21"/>
      <c r="U1435" s="21"/>
      <c r="V1435" s="21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3"/>
      <c r="AI1435" s="23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  <c r="BN1435" s="22"/>
      <c r="BO1435" s="22"/>
      <c r="BP1435" s="22"/>
      <c r="BQ1435" s="22"/>
      <c r="BR1435" s="22"/>
      <c r="BS1435" s="22"/>
      <c r="BT1435" s="22"/>
      <c r="BU1435" s="22"/>
      <c r="BV1435" s="22"/>
      <c r="BW1435" s="22"/>
      <c r="BX1435" s="22"/>
      <c r="BY1435" s="22"/>
      <c r="BZ1435" s="22"/>
      <c r="CA1435" s="22"/>
      <c r="CB1435" s="22"/>
    </row>
    <row r="1436" spans="2:80" ht="18.75">
      <c r="B1436" s="19"/>
      <c r="C1436" s="19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1"/>
      <c r="S1436" s="21"/>
      <c r="T1436" s="21"/>
      <c r="U1436" s="21"/>
      <c r="V1436" s="21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3"/>
      <c r="AI1436" s="23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  <c r="BF1436" s="22"/>
      <c r="BG1436" s="22"/>
      <c r="BH1436" s="22"/>
      <c r="BI1436" s="22"/>
      <c r="BJ1436" s="22"/>
      <c r="BK1436" s="22"/>
      <c r="BL1436" s="22"/>
      <c r="BM1436" s="22"/>
      <c r="BN1436" s="22"/>
      <c r="BO1436" s="22"/>
      <c r="BP1436" s="22"/>
      <c r="BQ1436" s="22"/>
      <c r="BR1436" s="22"/>
      <c r="BS1436" s="22"/>
      <c r="BT1436" s="22"/>
      <c r="BU1436" s="22"/>
      <c r="BV1436" s="22"/>
      <c r="BW1436" s="22"/>
      <c r="BX1436" s="22"/>
      <c r="BY1436" s="22"/>
      <c r="BZ1436" s="22"/>
      <c r="CA1436" s="22"/>
      <c r="CB1436" s="22"/>
    </row>
    <row r="1437" spans="2:80" ht="18.75">
      <c r="B1437" s="19"/>
      <c r="C1437" s="19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1"/>
      <c r="S1437" s="21"/>
      <c r="T1437" s="21"/>
      <c r="U1437" s="21"/>
      <c r="V1437" s="21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3"/>
      <c r="AI1437" s="23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  <c r="BF1437" s="22"/>
      <c r="BG1437" s="22"/>
      <c r="BH1437" s="22"/>
      <c r="BI1437" s="22"/>
      <c r="BJ1437" s="22"/>
      <c r="BK1437" s="22"/>
      <c r="BL1437" s="22"/>
      <c r="BM1437" s="22"/>
      <c r="BN1437" s="22"/>
      <c r="BO1437" s="22"/>
      <c r="BP1437" s="22"/>
      <c r="BQ1437" s="22"/>
      <c r="BR1437" s="22"/>
      <c r="BS1437" s="22"/>
      <c r="BT1437" s="22"/>
      <c r="BU1437" s="22"/>
      <c r="BV1437" s="22"/>
      <c r="BW1437" s="22"/>
      <c r="BX1437" s="22"/>
      <c r="BY1437" s="22"/>
      <c r="BZ1437" s="22"/>
      <c r="CA1437" s="22"/>
      <c r="CB1437" s="22"/>
    </row>
    <row r="1438" spans="2:80" ht="18.75">
      <c r="B1438" s="19"/>
      <c r="C1438" s="19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1"/>
      <c r="S1438" s="21"/>
      <c r="T1438" s="21"/>
      <c r="U1438" s="21"/>
      <c r="V1438" s="21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3"/>
      <c r="AI1438" s="23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  <c r="BF1438" s="22"/>
      <c r="BG1438" s="22"/>
      <c r="BH1438" s="22"/>
      <c r="BI1438" s="22"/>
      <c r="BJ1438" s="22"/>
      <c r="BK1438" s="22"/>
      <c r="BL1438" s="22"/>
      <c r="BM1438" s="22"/>
      <c r="BN1438" s="22"/>
      <c r="BO1438" s="22"/>
      <c r="BP1438" s="22"/>
      <c r="BQ1438" s="22"/>
      <c r="BR1438" s="22"/>
      <c r="BS1438" s="22"/>
      <c r="BT1438" s="22"/>
      <c r="BU1438" s="22"/>
      <c r="BV1438" s="22"/>
      <c r="BW1438" s="22"/>
      <c r="BX1438" s="22"/>
      <c r="BY1438" s="22"/>
      <c r="BZ1438" s="22"/>
      <c r="CA1438" s="22"/>
      <c r="CB1438" s="22"/>
    </row>
    <row r="1439" spans="2:80" ht="18.75">
      <c r="B1439" s="19"/>
      <c r="C1439" s="19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1"/>
      <c r="S1439" s="21"/>
      <c r="T1439" s="21"/>
      <c r="U1439" s="21"/>
      <c r="V1439" s="21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3"/>
      <c r="AI1439" s="23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  <c r="BF1439" s="22"/>
      <c r="BG1439" s="22"/>
      <c r="BH1439" s="22"/>
      <c r="BI1439" s="22"/>
      <c r="BJ1439" s="22"/>
      <c r="BK1439" s="22"/>
      <c r="BL1439" s="22"/>
      <c r="BM1439" s="22"/>
      <c r="BN1439" s="22"/>
      <c r="BO1439" s="22"/>
      <c r="BP1439" s="22"/>
      <c r="BQ1439" s="22"/>
      <c r="BR1439" s="22"/>
      <c r="BS1439" s="22"/>
      <c r="BT1439" s="22"/>
      <c r="BU1439" s="22"/>
      <c r="BV1439" s="22"/>
      <c r="BW1439" s="22"/>
      <c r="BX1439" s="22"/>
      <c r="BY1439" s="22"/>
      <c r="BZ1439" s="22"/>
      <c r="CA1439" s="22"/>
      <c r="CB1439" s="22"/>
    </row>
    <row r="1440" spans="2:80" ht="18.75">
      <c r="B1440" s="19"/>
      <c r="C1440" s="19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1"/>
      <c r="S1440" s="21"/>
      <c r="T1440" s="21"/>
      <c r="U1440" s="21"/>
      <c r="V1440" s="21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3"/>
      <c r="AI1440" s="23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  <c r="BF1440" s="22"/>
      <c r="BG1440" s="22"/>
      <c r="BH1440" s="22"/>
      <c r="BI1440" s="22"/>
      <c r="BJ1440" s="22"/>
      <c r="BK1440" s="22"/>
      <c r="BL1440" s="22"/>
      <c r="BM1440" s="22"/>
      <c r="BN1440" s="22"/>
      <c r="BO1440" s="22"/>
      <c r="BP1440" s="22"/>
      <c r="BQ1440" s="22"/>
      <c r="BR1440" s="22"/>
      <c r="BS1440" s="22"/>
      <c r="BT1440" s="22"/>
      <c r="BU1440" s="22"/>
      <c r="BV1440" s="22"/>
      <c r="BW1440" s="22"/>
      <c r="BX1440" s="22"/>
      <c r="BY1440" s="22"/>
      <c r="BZ1440" s="22"/>
      <c r="CA1440" s="22"/>
      <c r="CB1440" s="22"/>
    </row>
    <row r="1441" spans="2:80" ht="18.75">
      <c r="B1441" s="19"/>
      <c r="C1441" s="19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1"/>
      <c r="S1441" s="21"/>
      <c r="T1441" s="21"/>
      <c r="U1441" s="21"/>
      <c r="V1441" s="21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3"/>
      <c r="AI1441" s="23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  <c r="BF1441" s="22"/>
      <c r="BG1441" s="22"/>
      <c r="BH1441" s="22"/>
      <c r="BI1441" s="22"/>
      <c r="BJ1441" s="22"/>
      <c r="BK1441" s="22"/>
      <c r="BL1441" s="22"/>
      <c r="BM1441" s="22"/>
      <c r="BN1441" s="22"/>
      <c r="BO1441" s="22"/>
      <c r="BP1441" s="22"/>
      <c r="BQ1441" s="22"/>
      <c r="BR1441" s="22"/>
      <c r="BS1441" s="22"/>
      <c r="BT1441" s="22"/>
      <c r="BU1441" s="22"/>
      <c r="BV1441" s="22"/>
      <c r="BW1441" s="22"/>
      <c r="BX1441" s="22"/>
      <c r="BY1441" s="22"/>
      <c r="BZ1441" s="22"/>
      <c r="CA1441" s="22"/>
      <c r="CB1441" s="22"/>
    </row>
    <row r="1442" spans="2:80" ht="18.75">
      <c r="B1442" s="19"/>
      <c r="C1442" s="19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1"/>
      <c r="S1442" s="21"/>
      <c r="T1442" s="21"/>
      <c r="U1442" s="21"/>
      <c r="V1442" s="21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3"/>
      <c r="AI1442" s="23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  <c r="BF1442" s="22"/>
      <c r="BG1442" s="22"/>
      <c r="BH1442" s="22"/>
      <c r="BI1442" s="22"/>
      <c r="BJ1442" s="22"/>
      <c r="BK1442" s="22"/>
      <c r="BL1442" s="22"/>
      <c r="BM1442" s="22"/>
      <c r="BN1442" s="22"/>
      <c r="BO1442" s="22"/>
      <c r="BP1442" s="22"/>
      <c r="BQ1442" s="22"/>
      <c r="BR1442" s="22"/>
      <c r="BS1442" s="22"/>
      <c r="BT1442" s="22"/>
      <c r="BU1442" s="22"/>
      <c r="BV1442" s="22"/>
      <c r="BW1442" s="22"/>
      <c r="BX1442" s="22"/>
      <c r="BY1442" s="22"/>
      <c r="BZ1442" s="22"/>
      <c r="CA1442" s="22"/>
      <c r="CB1442" s="22"/>
    </row>
    <row r="1443" spans="2:80" ht="18.75">
      <c r="B1443" s="19"/>
      <c r="C1443" s="19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1"/>
      <c r="S1443" s="21"/>
      <c r="T1443" s="21"/>
      <c r="U1443" s="21"/>
      <c r="V1443" s="21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3"/>
      <c r="AI1443" s="23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  <c r="BF1443" s="22"/>
      <c r="BG1443" s="22"/>
      <c r="BH1443" s="22"/>
      <c r="BI1443" s="22"/>
      <c r="BJ1443" s="22"/>
      <c r="BK1443" s="22"/>
      <c r="BL1443" s="22"/>
      <c r="BM1443" s="22"/>
      <c r="BN1443" s="22"/>
      <c r="BO1443" s="22"/>
      <c r="BP1443" s="22"/>
      <c r="BQ1443" s="22"/>
      <c r="BR1443" s="22"/>
      <c r="BS1443" s="22"/>
      <c r="BT1443" s="22"/>
      <c r="BU1443" s="22"/>
      <c r="BV1443" s="22"/>
      <c r="BW1443" s="22"/>
      <c r="BX1443" s="22"/>
      <c r="BY1443" s="22"/>
      <c r="BZ1443" s="22"/>
      <c r="CA1443" s="22"/>
      <c r="CB1443" s="22"/>
    </row>
    <row r="1444" spans="2:80" ht="18.75">
      <c r="B1444" s="19"/>
      <c r="C1444" s="19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1"/>
      <c r="S1444" s="21"/>
      <c r="T1444" s="21"/>
      <c r="U1444" s="21"/>
      <c r="V1444" s="21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3"/>
      <c r="AI1444" s="23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  <c r="BF1444" s="22"/>
      <c r="BG1444" s="22"/>
      <c r="BH1444" s="22"/>
      <c r="BI1444" s="22"/>
      <c r="BJ1444" s="22"/>
      <c r="BK1444" s="22"/>
      <c r="BL1444" s="22"/>
      <c r="BM1444" s="22"/>
      <c r="BN1444" s="22"/>
      <c r="BO1444" s="22"/>
      <c r="BP1444" s="22"/>
      <c r="BQ1444" s="22"/>
      <c r="BR1444" s="22"/>
      <c r="BS1444" s="22"/>
      <c r="BT1444" s="22"/>
      <c r="BU1444" s="22"/>
      <c r="BV1444" s="22"/>
      <c r="BW1444" s="22"/>
      <c r="BX1444" s="22"/>
      <c r="BY1444" s="22"/>
      <c r="BZ1444" s="22"/>
      <c r="CA1444" s="22"/>
      <c r="CB1444" s="22"/>
    </row>
    <row r="1445" spans="2:80" ht="18.75">
      <c r="B1445" s="19"/>
      <c r="C1445" s="19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1"/>
      <c r="S1445" s="21"/>
      <c r="T1445" s="21"/>
      <c r="U1445" s="21"/>
      <c r="V1445" s="21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3"/>
      <c r="AI1445" s="23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  <c r="BF1445" s="22"/>
      <c r="BG1445" s="22"/>
      <c r="BH1445" s="22"/>
      <c r="BI1445" s="22"/>
      <c r="BJ1445" s="22"/>
      <c r="BK1445" s="22"/>
      <c r="BL1445" s="22"/>
      <c r="BM1445" s="22"/>
      <c r="BN1445" s="22"/>
      <c r="BO1445" s="22"/>
      <c r="BP1445" s="22"/>
      <c r="BQ1445" s="22"/>
      <c r="BR1445" s="22"/>
      <c r="BS1445" s="22"/>
      <c r="BT1445" s="22"/>
      <c r="BU1445" s="22"/>
      <c r="BV1445" s="22"/>
      <c r="BW1445" s="22"/>
      <c r="BX1445" s="22"/>
      <c r="BY1445" s="22"/>
      <c r="BZ1445" s="22"/>
      <c r="CA1445" s="22"/>
      <c r="CB1445" s="22"/>
    </row>
    <row r="1446" spans="2:80" ht="18.75">
      <c r="B1446" s="19"/>
      <c r="C1446" s="19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1"/>
      <c r="S1446" s="21"/>
      <c r="T1446" s="21"/>
      <c r="U1446" s="21"/>
      <c r="V1446" s="21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3"/>
      <c r="AI1446" s="23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  <c r="BF1446" s="22"/>
      <c r="BG1446" s="22"/>
      <c r="BH1446" s="22"/>
      <c r="BI1446" s="22"/>
      <c r="BJ1446" s="22"/>
      <c r="BK1446" s="22"/>
      <c r="BL1446" s="22"/>
      <c r="BM1446" s="22"/>
      <c r="BN1446" s="22"/>
      <c r="BO1446" s="22"/>
      <c r="BP1446" s="22"/>
      <c r="BQ1446" s="22"/>
      <c r="BR1446" s="22"/>
      <c r="BS1446" s="22"/>
      <c r="BT1446" s="22"/>
      <c r="BU1446" s="22"/>
      <c r="BV1446" s="22"/>
      <c r="BW1446" s="22"/>
      <c r="BX1446" s="22"/>
      <c r="BY1446" s="22"/>
      <c r="BZ1446" s="22"/>
      <c r="CA1446" s="22"/>
      <c r="CB1446" s="22"/>
    </row>
    <row r="1447" spans="2:80" ht="18.75">
      <c r="B1447" s="19"/>
      <c r="C1447" s="19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1"/>
      <c r="S1447" s="21"/>
      <c r="T1447" s="21"/>
      <c r="U1447" s="21"/>
      <c r="V1447" s="21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3"/>
      <c r="AI1447" s="23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  <c r="BF1447" s="22"/>
      <c r="BG1447" s="22"/>
      <c r="BH1447" s="22"/>
      <c r="BI1447" s="22"/>
      <c r="BJ1447" s="22"/>
      <c r="BK1447" s="22"/>
      <c r="BL1447" s="22"/>
      <c r="BM1447" s="22"/>
      <c r="BN1447" s="22"/>
      <c r="BO1447" s="22"/>
      <c r="BP1447" s="22"/>
      <c r="BQ1447" s="22"/>
      <c r="BR1447" s="22"/>
      <c r="BS1447" s="22"/>
      <c r="BT1447" s="22"/>
      <c r="BU1447" s="22"/>
      <c r="BV1447" s="22"/>
      <c r="BW1447" s="22"/>
      <c r="BX1447" s="22"/>
      <c r="BY1447" s="22"/>
      <c r="BZ1447" s="22"/>
      <c r="CA1447" s="22"/>
      <c r="CB1447" s="22"/>
    </row>
    <row r="1448" spans="2:80" ht="18.75">
      <c r="B1448" s="19"/>
      <c r="C1448" s="19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1"/>
      <c r="S1448" s="21"/>
      <c r="T1448" s="21"/>
      <c r="U1448" s="21"/>
      <c r="V1448" s="21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3"/>
      <c r="AI1448" s="23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  <c r="BF1448" s="22"/>
      <c r="BG1448" s="22"/>
      <c r="BH1448" s="22"/>
      <c r="BI1448" s="22"/>
      <c r="BJ1448" s="22"/>
      <c r="BK1448" s="22"/>
      <c r="BL1448" s="22"/>
      <c r="BM1448" s="22"/>
      <c r="BN1448" s="22"/>
      <c r="BO1448" s="22"/>
      <c r="BP1448" s="22"/>
      <c r="BQ1448" s="22"/>
      <c r="BR1448" s="22"/>
      <c r="BS1448" s="22"/>
      <c r="BT1448" s="22"/>
      <c r="BU1448" s="22"/>
      <c r="BV1448" s="22"/>
      <c r="BW1448" s="22"/>
      <c r="BX1448" s="22"/>
      <c r="BY1448" s="22"/>
      <c r="BZ1448" s="22"/>
      <c r="CA1448" s="22"/>
      <c r="CB1448" s="22"/>
    </row>
    <row r="1449" spans="2:80" ht="18.75">
      <c r="B1449" s="19"/>
      <c r="C1449" s="19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1"/>
      <c r="S1449" s="21"/>
      <c r="T1449" s="21"/>
      <c r="U1449" s="21"/>
      <c r="V1449" s="21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3"/>
      <c r="AI1449" s="23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  <c r="BF1449" s="22"/>
      <c r="BG1449" s="22"/>
      <c r="BH1449" s="22"/>
      <c r="BI1449" s="22"/>
      <c r="BJ1449" s="22"/>
      <c r="BK1449" s="22"/>
      <c r="BL1449" s="22"/>
      <c r="BM1449" s="22"/>
      <c r="BN1449" s="22"/>
      <c r="BO1449" s="22"/>
      <c r="BP1449" s="22"/>
      <c r="BQ1449" s="22"/>
      <c r="BR1449" s="22"/>
      <c r="BS1449" s="22"/>
      <c r="BT1449" s="22"/>
      <c r="BU1449" s="22"/>
      <c r="BV1449" s="22"/>
      <c r="BW1449" s="22"/>
      <c r="BX1449" s="22"/>
      <c r="BY1449" s="22"/>
      <c r="BZ1449" s="22"/>
      <c r="CA1449" s="22"/>
      <c r="CB1449" s="22"/>
    </row>
    <row r="1450" spans="2:80" ht="18.75">
      <c r="B1450" s="19"/>
      <c r="C1450" s="19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1"/>
      <c r="S1450" s="21"/>
      <c r="T1450" s="21"/>
      <c r="U1450" s="21"/>
      <c r="V1450" s="21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3"/>
      <c r="AI1450" s="23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  <c r="BF1450" s="22"/>
      <c r="BG1450" s="22"/>
      <c r="BH1450" s="22"/>
      <c r="BI1450" s="22"/>
      <c r="BJ1450" s="22"/>
      <c r="BK1450" s="22"/>
      <c r="BL1450" s="22"/>
      <c r="BM1450" s="22"/>
      <c r="BN1450" s="22"/>
      <c r="BO1450" s="22"/>
      <c r="BP1450" s="22"/>
      <c r="BQ1450" s="22"/>
      <c r="BR1450" s="22"/>
      <c r="BS1450" s="22"/>
      <c r="BT1450" s="22"/>
      <c r="BU1450" s="22"/>
      <c r="BV1450" s="22"/>
      <c r="BW1450" s="22"/>
      <c r="BX1450" s="22"/>
      <c r="BY1450" s="22"/>
      <c r="BZ1450" s="22"/>
      <c r="CA1450" s="22"/>
      <c r="CB1450" s="22"/>
    </row>
    <row r="1451" spans="2:80" ht="18.75">
      <c r="B1451" s="19"/>
      <c r="C1451" s="19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1"/>
      <c r="S1451" s="21"/>
      <c r="T1451" s="21"/>
      <c r="U1451" s="21"/>
      <c r="V1451" s="21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3"/>
      <c r="AI1451" s="23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  <c r="BF1451" s="22"/>
      <c r="BG1451" s="22"/>
      <c r="BH1451" s="22"/>
      <c r="BI1451" s="22"/>
      <c r="BJ1451" s="22"/>
      <c r="BK1451" s="22"/>
      <c r="BL1451" s="22"/>
      <c r="BM1451" s="22"/>
      <c r="BN1451" s="22"/>
      <c r="BO1451" s="22"/>
      <c r="BP1451" s="22"/>
      <c r="BQ1451" s="22"/>
      <c r="BR1451" s="22"/>
      <c r="BS1451" s="22"/>
      <c r="BT1451" s="22"/>
      <c r="BU1451" s="22"/>
      <c r="BV1451" s="22"/>
      <c r="BW1451" s="22"/>
      <c r="BX1451" s="22"/>
      <c r="BY1451" s="22"/>
      <c r="BZ1451" s="22"/>
      <c r="CA1451" s="22"/>
      <c r="CB1451" s="22"/>
    </row>
    <row r="1452" spans="2:80" ht="18.75">
      <c r="B1452" s="19"/>
      <c r="C1452" s="19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1"/>
      <c r="S1452" s="21"/>
      <c r="T1452" s="21"/>
      <c r="U1452" s="21"/>
      <c r="V1452" s="21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3"/>
      <c r="AI1452" s="23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  <c r="BF1452" s="22"/>
      <c r="BG1452" s="22"/>
      <c r="BH1452" s="22"/>
      <c r="BI1452" s="22"/>
      <c r="BJ1452" s="22"/>
      <c r="BK1452" s="22"/>
      <c r="BL1452" s="22"/>
      <c r="BM1452" s="22"/>
      <c r="BN1452" s="22"/>
      <c r="BO1452" s="22"/>
      <c r="BP1452" s="22"/>
      <c r="BQ1452" s="22"/>
      <c r="BR1452" s="22"/>
      <c r="BS1452" s="22"/>
      <c r="BT1452" s="22"/>
      <c r="BU1452" s="22"/>
      <c r="BV1452" s="22"/>
      <c r="BW1452" s="22"/>
      <c r="BX1452" s="22"/>
      <c r="BY1452" s="22"/>
      <c r="BZ1452" s="22"/>
      <c r="CA1452" s="22"/>
      <c r="CB1452" s="22"/>
    </row>
    <row r="1453" spans="2:80" ht="18.75">
      <c r="B1453" s="19"/>
      <c r="C1453" s="19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1"/>
      <c r="S1453" s="21"/>
      <c r="T1453" s="21"/>
      <c r="U1453" s="21"/>
      <c r="V1453" s="21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3"/>
      <c r="AI1453" s="23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  <c r="BF1453" s="22"/>
      <c r="BG1453" s="22"/>
      <c r="BH1453" s="22"/>
      <c r="BI1453" s="22"/>
      <c r="BJ1453" s="22"/>
      <c r="BK1453" s="22"/>
      <c r="BL1453" s="22"/>
      <c r="BM1453" s="22"/>
      <c r="BN1453" s="22"/>
      <c r="BO1453" s="22"/>
      <c r="BP1453" s="22"/>
      <c r="BQ1453" s="22"/>
      <c r="BR1453" s="22"/>
      <c r="BS1453" s="22"/>
      <c r="BT1453" s="22"/>
      <c r="BU1453" s="22"/>
      <c r="BV1453" s="22"/>
      <c r="BW1453" s="22"/>
      <c r="BX1453" s="22"/>
      <c r="BY1453" s="22"/>
      <c r="BZ1453" s="22"/>
      <c r="CA1453" s="22"/>
      <c r="CB1453" s="22"/>
    </row>
    <row r="1454" spans="2:80" ht="18.75">
      <c r="B1454" s="19"/>
      <c r="C1454" s="19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1"/>
      <c r="S1454" s="21"/>
      <c r="T1454" s="21"/>
      <c r="U1454" s="21"/>
      <c r="V1454" s="21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3"/>
      <c r="AI1454" s="23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  <c r="BF1454" s="22"/>
      <c r="BG1454" s="22"/>
      <c r="BH1454" s="22"/>
      <c r="BI1454" s="22"/>
      <c r="BJ1454" s="22"/>
      <c r="BK1454" s="22"/>
      <c r="BL1454" s="22"/>
      <c r="BM1454" s="22"/>
      <c r="BN1454" s="22"/>
      <c r="BO1454" s="22"/>
      <c r="BP1454" s="22"/>
      <c r="BQ1454" s="22"/>
      <c r="BR1454" s="22"/>
      <c r="BS1454" s="22"/>
      <c r="BT1454" s="22"/>
      <c r="BU1454" s="22"/>
      <c r="BV1454" s="22"/>
      <c r="BW1454" s="22"/>
      <c r="BX1454" s="22"/>
      <c r="BY1454" s="22"/>
      <c r="BZ1454" s="22"/>
      <c r="CA1454" s="22"/>
      <c r="CB1454" s="22"/>
    </row>
    <row r="1455" spans="2:80" ht="18.75">
      <c r="B1455" s="19"/>
      <c r="C1455" s="19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1"/>
      <c r="S1455" s="21"/>
      <c r="T1455" s="21"/>
      <c r="U1455" s="21"/>
      <c r="V1455" s="21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3"/>
      <c r="AI1455" s="23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  <c r="BF1455" s="22"/>
      <c r="BG1455" s="22"/>
      <c r="BH1455" s="22"/>
      <c r="BI1455" s="22"/>
      <c r="BJ1455" s="22"/>
      <c r="BK1455" s="22"/>
      <c r="BL1455" s="22"/>
      <c r="BM1455" s="22"/>
      <c r="BN1455" s="22"/>
      <c r="BO1455" s="22"/>
      <c r="BP1455" s="22"/>
      <c r="BQ1455" s="22"/>
      <c r="BR1455" s="22"/>
      <c r="BS1455" s="22"/>
      <c r="BT1455" s="22"/>
      <c r="BU1455" s="22"/>
      <c r="BV1455" s="22"/>
      <c r="BW1455" s="22"/>
      <c r="BX1455" s="22"/>
      <c r="BY1455" s="22"/>
      <c r="BZ1455" s="22"/>
      <c r="CA1455" s="22"/>
      <c r="CB1455" s="22"/>
    </row>
    <row r="1456" spans="2:80" ht="18.75">
      <c r="B1456" s="19"/>
      <c r="C1456" s="19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1"/>
      <c r="S1456" s="21"/>
      <c r="T1456" s="21"/>
      <c r="U1456" s="21"/>
      <c r="V1456" s="21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3"/>
      <c r="AI1456" s="23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  <c r="BF1456" s="22"/>
      <c r="BG1456" s="22"/>
      <c r="BH1456" s="22"/>
      <c r="BI1456" s="22"/>
      <c r="BJ1456" s="22"/>
      <c r="BK1456" s="22"/>
      <c r="BL1456" s="22"/>
      <c r="BM1456" s="22"/>
      <c r="BN1456" s="22"/>
      <c r="BO1456" s="22"/>
      <c r="BP1456" s="22"/>
      <c r="BQ1456" s="22"/>
      <c r="BR1456" s="22"/>
      <c r="BS1456" s="22"/>
      <c r="BT1456" s="22"/>
      <c r="BU1456" s="22"/>
      <c r="BV1456" s="22"/>
      <c r="BW1456" s="22"/>
      <c r="BX1456" s="22"/>
      <c r="BY1456" s="22"/>
      <c r="BZ1456" s="22"/>
      <c r="CA1456" s="22"/>
      <c r="CB1456" s="22"/>
    </row>
    <row r="1457" spans="2:80" ht="18.75">
      <c r="B1457" s="19"/>
      <c r="C1457" s="19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1"/>
      <c r="S1457" s="21"/>
      <c r="T1457" s="21"/>
      <c r="U1457" s="21"/>
      <c r="V1457" s="21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3"/>
      <c r="AI1457" s="23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  <c r="BF1457" s="22"/>
      <c r="BG1457" s="22"/>
      <c r="BH1457" s="22"/>
      <c r="BI1457" s="22"/>
      <c r="BJ1457" s="22"/>
      <c r="BK1457" s="22"/>
      <c r="BL1457" s="22"/>
      <c r="BM1457" s="22"/>
      <c r="BN1457" s="22"/>
      <c r="BO1457" s="22"/>
      <c r="BP1457" s="22"/>
      <c r="BQ1457" s="22"/>
      <c r="BR1457" s="22"/>
      <c r="BS1457" s="22"/>
      <c r="BT1457" s="22"/>
      <c r="BU1457" s="22"/>
      <c r="BV1457" s="22"/>
      <c r="BW1457" s="22"/>
      <c r="BX1457" s="22"/>
      <c r="BY1457" s="22"/>
      <c r="BZ1457" s="22"/>
      <c r="CA1457" s="22"/>
      <c r="CB1457" s="22"/>
    </row>
    <row r="1458" spans="2:80" ht="18.75">
      <c r="B1458" s="19"/>
      <c r="C1458" s="19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1"/>
      <c r="S1458" s="21"/>
      <c r="T1458" s="21"/>
      <c r="U1458" s="21"/>
      <c r="V1458" s="21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3"/>
      <c r="AI1458" s="23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  <c r="BF1458" s="22"/>
      <c r="BG1458" s="22"/>
      <c r="BH1458" s="22"/>
      <c r="BI1458" s="22"/>
      <c r="BJ1458" s="22"/>
      <c r="BK1458" s="22"/>
      <c r="BL1458" s="22"/>
      <c r="BM1458" s="22"/>
      <c r="BN1458" s="22"/>
      <c r="BO1458" s="22"/>
      <c r="BP1458" s="22"/>
      <c r="BQ1458" s="22"/>
      <c r="BR1458" s="22"/>
      <c r="BS1458" s="22"/>
      <c r="BT1458" s="22"/>
      <c r="BU1458" s="22"/>
      <c r="BV1458" s="22"/>
      <c r="BW1458" s="22"/>
      <c r="BX1458" s="22"/>
      <c r="BY1458" s="22"/>
      <c r="BZ1458" s="22"/>
      <c r="CA1458" s="22"/>
      <c r="CB1458" s="22"/>
    </row>
    <row r="1459" spans="2:80" ht="18.75">
      <c r="B1459" s="19"/>
      <c r="C1459" s="19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1"/>
      <c r="S1459" s="21"/>
      <c r="T1459" s="21"/>
      <c r="U1459" s="21"/>
      <c r="V1459" s="21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3"/>
      <c r="AI1459" s="23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  <c r="BF1459" s="22"/>
      <c r="BG1459" s="22"/>
      <c r="BH1459" s="22"/>
      <c r="BI1459" s="22"/>
      <c r="BJ1459" s="22"/>
      <c r="BK1459" s="22"/>
      <c r="BL1459" s="22"/>
      <c r="BM1459" s="22"/>
      <c r="BN1459" s="22"/>
      <c r="BO1459" s="22"/>
      <c r="BP1459" s="22"/>
      <c r="BQ1459" s="22"/>
      <c r="BR1459" s="22"/>
      <c r="BS1459" s="22"/>
      <c r="BT1459" s="22"/>
      <c r="BU1459" s="22"/>
      <c r="BV1459" s="22"/>
      <c r="BW1459" s="22"/>
      <c r="BX1459" s="22"/>
      <c r="BY1459" s="22"/>
      <c r="BZ1459" s="22"/>
      <c r="CA1459" s="22"/>
      <c r="CB1459" s="22"/>
    </row>
    <row r="1460" spans="2:80" ht="18.75">
      <c r="B1460" s="19"/>
      <c r="C1460" s="19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1"/>
      <c r="S1460" s="21"/>
      <c r="T1460" s="21"/>
      <c r="U1460" s="21"/>
      <c r="V1460" s="21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3"/>
      <c r="AI1460" s="23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  <c r="BF1460" s="22"/>
      <c r="BG1460" s="22"/>
      <c r="BH1460" s="22"/>
      <c r="BI1460" s="22"/>
      <c r="BJ1460" s="22"/>
      <c r="BK1460" s="22"/>
      <c r="BL1460" s="22"/>
      <c r="BM1460" s="22"/>
      <c r="BN1460" s="22"/>
      <c r="BO1460" s="22"/>
      <c r="BP1460" s="22"/>
      <c r="BQ1460" s="22"/>
      <c r="BR1460" s="22"/>
      <c r="BS1460" s="22"/>
      <c r="BT1460" s="22"/>
      <c r="BU1460" s="22"/>
      <c r="BV1460" s="22"/>
      <c r="BW1460" s="22"/>
      <c r="BX1460" s="22"/>
      <c r="BY1460" s="22"/>
      <c r="BZ1460" s="22"/>
      <c r="CA1460" s="22"/>
      <c r="CB1460" s="22"/>
    </row>
    <row r="1461" spans="2:80" ht="18.75">
      <c r="B1461" s="19"/>
      <c r="C1461" s="19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1"/>
      <c r="S1461" s="21"/>
      <c r="T1461" s="21"/>
      <c r="U1461" s="21"/>
      <c r="V1461" s="21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3"/>
      <c r="AI1461" s="23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  <c r="BF1461" s="22"/>
      <c r="BG1461" s="22"/>
      <c r="BH1461" s="22"/>
      <c r="BI1461" s="22"/>
      <c r="BJ1461" s="22"/>
      <c r="BK1461" s="22"/>
      <c r="BL1461" s="22"/>
      <c r="BM1461" s="22"/>
      <c r="BN1461" s="22"/>
      <c r="BO1461" s="22"/>
      <c r="BP1461" s="22"/>
      <c r="BQ1461" s="22"/>
      <c r="BR1461" s="22"/>
      <c r="BS1461" s="22"/>
      <c r="BT1461" s="22"/>
      <c r="BU1461" s="22"/>
      <c r="BV1461" s="22"/>
      <c r="BW1461" s="22"/>
      <c r="BX1461" s="22"/>
      <c r="BY1461" s="22"/>
      <c r="BZ1461" s="22"/>
      <c r="CA1461" s="22"/>
      <c r="CB1461" s="22"/>
    </row>
    <row r="1462" spans="2:80" ht="18.75">
      <c r="B1462" s="19"/>
      <c r="C1462" s="19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1"/>
      <c r="S1462" s="21"/>
      <c r="T1462" s="21"/>
      <c r="U1462" s="21"/>
      <c r="V1462" s="21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3"/>
      <c r="AI1462" s="23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  <c r="BF1462" s="22"/>
      <c r="BG1462" s="22"/>
      <c r="BH1462" s="22"/>
      <c r="BI1462" s="22"/>
      <c r="BJ1462" s="22"/>
      <c r="BK1462" s="22"/>
      <c r="BL1462" s="22"/>
      <c r="BM1462" s="22"/>
      <c r="BN1462" s="22"/>
      <c r="BO1462" s="22"/>
      <c r="BP1462" s="22"/>
      <c r="BQ1462" s="22"/>
      <c r="BR1462" s="22"/>
      <c r="BS1462" s="22"/>
      <c r="BT1462" s="22"/>
      <c r="BU1462" s="22"/>
      <c r="BV1462" s="22"/>
      <c r="BW1462" s="22"/>
      <c r="BX1462" s="22"/>
      <c r="BY1462" s="22"/>
      <c r="BZ1462" s="22"/>
      <c r="CA1462" s="22"/>
      <c r="CB1462" s="22"/>
    </row>
    <row r="1463" spans="2:80" ht="18.75">
      <c r="B1463" s="19"/>
      <c r="C1463" s="19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1"/>
      <c r="S1463" s="21"/>
      <c r="T1463" s="21"/>
      <c r="U1463" s="21"/>
      <c r="V1463" s="21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3"/>
      <c r="AI1463" s="23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  <c r="BF1463" s="22"/>
      <c r="BG1463" s="22"/>
      <c r="BH1463" s="22"/>
      <c r="BI1463" s="22"/>
      <c r="BJ1463" s="22"/>
      <c r="BK1463" s="22"/>
      <c r="BL1463" s="22"/>
      <c r="BM1463" s="22"/>
      <c r="BN1463" s="22"/>
      <c r="BO1463" s="22"/>
      <c r="BP1463" s="22"/>
      <c r="BQ1463" s="22"/>
      <c r="BR1463" s="22"/>
      <c r="BS1463" s="22"/>
      <c r="BT1463" s="22"/>
      <c r="BU1463" s="22"/>
      <c r="BV1463" s="22"/>
      <c r="BW1463" s="22"/>
      <c r="BX1463" s="22"/>
      <c r="BY1463" s="22"/>
      <c r="BZ1463" s="22"/>
      <c r="CA1463" s="22"/>
      <c r="CB1463" s="22"/>
    </row>
    <row r="1464" spans="2:80" ht="18.75">
      <c r="B1464" s="19"/>
      <c r="C1464" s="19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1"/>
      <c r="S1464" s="21"/>
      <c r="T1464" s="21"/>
      <c r="U1464" s="21"/>
      <c r="V1464" s="21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3"/>
      <c r="AI1464" s="23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  <c r="BF1464" s="22"/>
      <c r="BG1464" s="22"/>
      <c r="BH1464" s="22"/>
      <c r="BI1464" s="22"/>
      <c r="BJ1464" s="22"/>
      <c r="BK1464" s="22"/>
      <c r="BL1464" s="22"/>
      <c r="BM1464" s="22"/>
      <c r="BN1464" s="22"/>
      <c r="BO1464" s="22"/>
      <c r="BP1464" s="22"/>
      <c r="BQ1464" s="22"/>
      <c r="BR1464" s="22"/>
      <c r="BS1464" s="22"/>
      <c r="BT1464" s="22"/>
      <c r="BU1464" s="22"/>
      <c r="BV1464" s="22"/>
      <c r="BW1464" s="22"/>
      <c r="BX1464" s="22"/>
      <c r="BY1464" s="22"/>
      <c r="BZ1464" s="22"/>
      <c r="CA1464" s="22"/>
      <c r="CB1464" s="22"/>
    </row>
    <row r="1465" spans="2:80" ht="18.75">
      <c r="B1465" s="19"/>
      <c r="C1465" s="19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1"/>
      <c r="S1465" s="21"/>
      <c r="T1465" s="21"/>
      <c r="U1465" s="21"/>
      <c r="V1465" s="21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3"/>
      <c r="AI1465" s="23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  <c r="BD1465" s="22"/>
      <c r="BE1465" s="22"/>
      <c r="BF1465" s="22"/>
      <c r="BG1465" s="22"/>
      <c r="BH1465" s="22"/>
      <c r="BI1465" s="22"/>
      <c r="BJ1465" s="22"/>
      <c r="BK1465" s="22"/>
      <c r="BL1465" s="22"/>
      <c r="BM1465" s="22"/>
      <c r="BN1465" s="22"/>
      <c r="BO1465" s="22"/>
      <c r="BP1465" s="22"/>
      <c r="BQ1465" s="22"/>
      <c r="BR1465" s="22"/>
      <c r="BS1465" s="22"/>
      <c r="BT1465" s="22"/>
      <c r="BU1465" s="22"/>
      <c r="BV1465" s="22"/>
      <c r="BW1465" s="22"/>
      <c r="BX1465" s="22"/>
      <c r="BY1465" s="22"/>
      <c r="BZ1465" s="22"/>
      <c r="CA1465" s="22"/>
      <c r="CB1465" s="22"/>
    </row>
    <row r="1466" spans="2:80" ht="18.75">
      <c r="B1466" s="19"/>
      <c r="C1466" s="19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1"/>
      <c r="S1466" s="21"/>
      <c r="T1466" s="21"/>
      <c r="U1466" s="21"/>
      <c r="V1466" s="21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3"/>
      <c r="AI1466" s="23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  <c r="BD1466" s="22"/>
      <c r="BE1466" s="22"/>
      <c r="BF1466" s="22"/>
      <c r="BG1466" s="22"/>
      <c r="BH1466" s="22"/>
      <c r="BI1466" s="22"/>
      <c r="BJ1466" s="22"/>
      <c r="BK1466" s="22"/>
      <c r="BL1466" s="22"/>
      <c r="BM1466" s="22"/>
      <c r="BN1466" s="22"/>
      <c r="BO1466" s="22"/>
      <c r="BP1466" s="22"/>
      <c r="BQ1466" s="22"/>
      <c r="BR1466" s="22"/>
      <c r="BS1466" s="22"/>
      <c r="BT1466" s="22"/>
      <c r="BU1466" s="22"/>
      <c r="BV1466" s="22"/>
      <c r="BW1466" s="22"/>
      <c r="BX1466" s="22"/>
      <c r="BY1466" s="22"/>
      <c r="BZ1466" s="22"/>
      <c r="CA1466" s="22"/>
      <c r="CB1466" s="22"/>
    </row>
    <row r="1467" spans="2:80" ht="18.75">
      <c r="B1467" s="19"/>
      <c r="C1467" s="19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1"/>
      <c r="S1467" s="21"/>
      <c r="T1467" s="21"/>
      <c r="U1467" s="21"/>
      <c r="V1467" s="21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3"/>
      <c r="AI1467" s="23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  <c r="BF1467" s="22"/>
      <c r="BG1467" s="22"/>
      <c r="BH1467" s="22"/>
      <c r="BI1467" s="22"/>
      <c r="BJ1467" s="22"/>
      <c r="BK1467" s="22"/>
      <c r="BL1467" s="22"/>
      <c r="BM1467" s="22"/>
      <c r="BN1467" s="22"/>
      <c r="BO1467" s="22"/>
      <c r="BP1467" s="22"/>
      <c r="BQ1467" s="22"/>
      <c r="BR1467" s="22"/>
      <c r="BS1467" s="22"/>
      <c r="BT1467" s="22"/>
      <c r="BU1467" s="22"/>
      <c r="BV1467" s="22"/>
      <c r="BW1467" s="22"/>
      <c r="BX1467" s="22"/>
      <c r="BY1467" s="22"/>
      <c r="BZ1467" s="22"/>
      <c r="CA1467" s="22"/>
      <c r="CB1467" s="22"/>
    </row>
    <row r="1468" spans="2:80" ht="18.75">
      <c r="B1468" s="19"/>
      <c r="C1468" s="19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1"/>
      <c r="S1468" s="21"/>
      <c r="T1468" s="21"/>
      <c r="U1468" s="21"/>
      <c r="V1468" s="21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3"/>
      <c r="AI1468" s="23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  <c r="BF1468" s="22"/>
      <c r="BG1468" s="22"/>
      <c r="BH1468" s="22"/>
      <c r="BI1468" s="22"/>
      <c r="BJ1468" s="22"/>
      <c r="BK1468" s="22"/>
      <c r="BL1468" s="22"/>
      <c r="BM1468" s="22"/>
      <c r="BN1468" s="22"/>
      <c r="BO1468" s="22"/>
      <c r="BP1468" s="22"/>
      <c r="BQ1468" s="22"/>
      <c r="BR1468" s="22"/>
      <c r="BS1468" s="22"/>
      <c r="BT1468" s="22"/>
      <c r="BU1468" s="22"/>
      <c r="BV1468" s="22"/>
      <c r="BW1468" s="22"/>
      <c r="BX1468" s="22"/>
      <c r="BY1468" s="22"/>
      <c r="BZ1468" s="22"/>
      <c r="CA1468" s="22"/>
      <c r="CB1468" s="22"/>
    </row>
    <row r="1469" spans="2:80" ht="18.75">
      <c r="B1469" s="19"/>
      <c r="C1469" s="19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1"/>
      <c r="S1469" s="21"/>
      <c r="T1469" s="21"/>
      <c r="U1469" s="21"/>
      <c r="V1469" s="21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3"/>
      <c r="AI1469" s="23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  <c r="BF1469" s="22"/>
      <c r="BG1469" s="22"/>
      <c r="BH1469" s="22"/>
      <c r="BI1469" s="22"/>
      <c r="BJ1469" s="22"/>
      <c r="BK1469" s="22"/>
      <c r="BL1469" s="22"/>
      <c r="BM1469" s="22"/>
      <c r="BN1469" s="22"/>
      <c r="BO1469" s="22"/>
      <c r="BP1469" s="22"/>
      <c r="BQ1469" s="22"/>
      <c r="BR1469" s="22"/>
      <c r="BS1469" s="22"/>
      <c r="BT1469" s="22"/>
      <c r="BU1469" s="22"/>
      <c r="BV1469" s="22"/>
      <c r="BW1469" s="22"/>
      <c r="BX1469" s="22"/>
      <c r="BY1469" s="22"/>
      <c r="BZ1469" s="22"/>
      <c r="CA1469" s="22"/>
      <c r="CB1469" s="22"/>
    </row>
    <row r="1470" spans="2:80" ht="18.75">
      <c r="B1470" s="19"/>
      <c r="C1470" s="19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1"/>
      <c r="S1470" s="21"/>
      <c r="T1470" s="21"/>
      <c r="U1470" s="21"/>
      <c r="V1470" s="21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3"/>
      <c r="AI1470" s="23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  <c r="BF1470" s="22"/>
      <c r="BG1470" s="22"/>
      <c r="BH1470" s="22"/>
      <c r="BI1470" s="22"/>
      <c r="BJ1470" s="22"/>
      <c r="BK1470" s="22"/>
      <c r="BL1470" s="22"/>
      <c r="BM1470" s="22"/>
      <c r="BN1470" s="22"/>
      <c r="BO1470" s="22"/>
      <c r="BP1470" s="22"/>
      <c r="BQ1470" s="22"/>
      <c r="BR1470" s="22"/>
      <c r="BS1470" s="22"/>
      <c r="BT1470" s="22"/>
      <c r="BU1470" s="22"/>
      <c r="BV1470" s="22"/>
      <c r="BW1470" s="22"/>
      <c r="BX1470" s="22"/>
      <c r="BY1470" s="22"/>
      <c r="BZ1470" s="22"/>
      <c r="CA1470" s="22"/>
      <c r="CB1470" s="22"/>
    </row>
    <row r="1471" spans="2:80" ht="18.75">
      <c r="B1471" s="19"/>
      <c r="C1471" s="19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1"/>
      <c r="S1471" s="21"/>
      <c r="T1471" s="21"/>
      <c r="U1471" s="21"/>
      <c r="V1471" s="21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3"/>
      <c r="AI1471" s="23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  <c r="BF1471" s="22"/>
      <c r="BG1471" s="22"/>
      <c r="BH1471" s="22"/>
      <c r="BI1471" s="22"/>
      <c r="BJ1471" s="22"/>
      <c r="BK1471" s="22"/>
      <c r="BL1471" s="22"/>
      <c r="BM1471" s="22"/>
      <c r="BN1471" s="22"/>
      <c r="BO1471" s="22"/>
      <c r="BP1471" s="22"/>
      <c r="BQ1471" s="22"/>
      <c r="BR1471" s="22"/>
      <c r="BS1471" s="22"/>
      <c r="BT1471" s="22"/>
      <c r="BU1471" s="22"/>
      <c r="BV1471" s="22"/>
      <c r="BW1471" s="22"/>
      <c r="BX1471" s="22"/>
      <c r="BY1471" s="22"/>
      <c r="BZ1471" s="22"/>
      <c r="CA1471" s="22"/>
      <c r="CB1471" s="22"/>
    </row>
    <row r="1472" spans="2:80" ht="18.75">
      <c r="B1472" s="19"/>
      <c r="C1472" s="19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1"/>
      <c r="S1472" s="21"/>
      <c r="T1472" s="21"/>
      <c r="U1472" s="21"/>
      <c r="V1472" s="21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3"/>
      <c r="AI1472" s="23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  <c r="BF1472" s="22"/>
      <c r="BG1472" s="22"/>
      <c r="BH1472" s="22"/>
      <c r="BI1472" s="22"/>
      <c r="BJ1472" s="22"/>
      <c r="BK1472" s="22"/>
      <c r="BL1472" s="22"/>
      <c r="BM1472" s="22"/>
      <c r="BN1472" s="22"/>
      <c r="BO1472" s="22"/>
      <c r="BP1472" s="22"/>
      <c r="BQ1472" s="22"/>
      <c r="BR1472" s="22"/>
      <c r="BS1472" s="22"/>
      <c r="BT1472" s="22"/>
      <c r="BU1472" s="22"/>
      <c r="BV1472" s="22"/>
      <c r="BW1472" s="22"/>
      <c r="BX1472" s="22"/>
      <c r="BY1472" s="22"/>
      <c r="BZ1472" s="22"/>
      <c r="CA1472" s="22"/>
      <c r="CB1472" s="22"/>
    </row>
    <row r="1473" spans="2:80" ht="18.75">
      <c r="B1473" s="19"/>
      <c r="C1473" s="19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1"/>
      <c r="S1473" s="21"/>
      <c r="T1473" s="21"/>
      <c r="U1473" s="21"/>
      <c r="V1473" s="21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3"/>
      <c r="AI1473" s="23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  <c r="BD1473" s="22"/>
      <c r="BE1473" s="22"/>
      <c r="BF1473" s="22"/>
      <c r="BG1473" s="22"/>
      <c r="BH1473" s="22"/>
      <c r="BI1473" s="22"/>
      <c r="BJ1473" s="22"/>
      <c r="BK1473" s="22"/>
      <c r="BL1473" s="22"/>
      <c r="BM1473" s="22"/>
      <c r="BN1473" s="22"/>
      <c r="BO1473" s="22"/>
      <c r="BP1473" s="22"/>
      <c r="BQ1473" s="22"/>
      <c r="BR1473" s="22"/>
      <c r="BS1473" s="22"/>
      <c r="BT1473" s="22"/>
      <c r="BU1473" s="22"/>
      <c r="BV1473" s="22"/>
      <c r="BW1473" s="22"/>
      <c r="BX1473" s="22"/>
      <c r="BY1473" s="22"/>
      <c r="BZ1473" s="22"/>
      <c r="CA1473" s="22"/>
      <c r="CB1473" s="22"/>
    </row>
    <row r="1474" spans="2:80" ht="18.75">
      <c r="B1474" s="19"/>
      <c r="C1474" s="19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1"/>
      <c r="S1474" s="21"/>
      <c r="T1474" s="21"/>
      <c r="U1474" s="21"/>
      <c r="V1474" s="21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3"/>
      <c r="AI1474" s="23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  <c r="BD1474" s="22"/>
      <c r="BE1474" s="22"/>
      <c r="BF1474" s="22"/>
      <c r="BG1474" s="22"/>
      <c r="BH1474" s="22"/>
      <c r="BI1474" s="22"/>
      <c r="BJ1474" s="22"/>
      <c r="BK1474" s="22"/>
      <c r="BL1474" s="22"/>
      <c r="BM1474" s="22"/>
      <c r="BN1474" s="22"/>
      <c r="BO1474" s="22"/>
      <c r="BP1474" s="22"/>
      <c r="BQ1474" s="22"/>
      <c r="BR1474" s="22"/>
      <c r="BS1474" s="22"/>
      <c r="BT1474" s="22"/>
      <c r="BU1474" s="22"/>
      <c r="BV1474" s="22"/>
      <c r="BW1474" s="22"/>
      <c r="BX1474" s="22"/>
      <c r="BY1474" s="22"/>
      <c r="BZ1474" s="22"/>
      <c r="CA1474" s="22"/>
      <c r="CB1474" s="22"/>
    </row>
    <row r="1475" spans="2:80" ht="18.75">
      <c r="B1475" s="19"/>
      <c r="C1475" s="19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1"/>
      <c r="S1475" s="21"/>
      <c r="T1475" s="21"/>
      <c r="U1475" s="21"/>
      <c r="V1475" s="21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3"/>
      <c r="AI1475" s="23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  <c r="BD1475" s="22"/>
      <c r="BE1475" s="22"/>
      <c r="BF1475" s="22"/>
      <c r="BG1475" s="22"/>
      <c r="BH1475" s="22"/>
      <c r="BI1475" s="22"/>
      <c r="BJ1475" s="22"/>
      <c r="BK1475" s="22"/>
      <c r="BL1475" s="22"/>
      <c r="BM1475" s="22"/>
      <c r="BN1475" s="22"/>
      <c r="BO1475" s="22"/>
      <c r="BP1475" s="22"/>
      <c r="BQ1475" s="22"/>
      <c r="BR1475" s="22"/>
      <c r="BS1475" s="22"/>
      <c r="BT1475" s="22"/>
      <c r="BU1475" s="22"/>
      <c r="BV1475" s="22"/>
      <c r="BW1475" s="22"/>
      <c r="BX1475" s="22"/>
      <c r="BY1475" s="22"/>
      <c r="BZ1475" s="22"/>
      <c r="CA1475" s="22"/>
      <c r="CB1475" s="22"/>
    </row>
    <row r="1476" spans="2:80" ht="18.75">
      <c r="B1476" s="19"/>
      <c r="C1476" s="19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1"/>
      <c r="S1476" s="21"/>
      <c r="T1476" s="21"/>
      <c r="U1476" s="21"/>
      <c r="V1476" s="21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3"/>
      <c r="AI1476" s="23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  <c r="BF1476" s="22"/>
      <c r="BG1476" s="22"/>
      <c r="BH1476" s="22"/>
      <c r="BI1476" s="22"/>
      <c r="BJ1476" s="22"/>
      <c r="BK1476" s="22"/>
      <c r="BL1476" s="22"/>
      <c r="BM1476" s="22"/>
      <c r="BN1476" s="22"/>
      <c r="BO1476" s="22"/>
      <c r="BP1476" s="22"/>
      <c r="BQ1476" s="22"/>
      <c r="BR1476" s="22"/>
      <c r="BS1476" s="22"/>
      <c r="BT1476" s="22"/>
      <c r="BU1476" s="22"/>
      <c r="BV1476" s="22"/>
      <c r="BW1476" s="22"/>
      <c r="BX1476" s="22"/>
      <c r="BY1476" s="22"/>
      <c r="BZ1476" s="22"/>
      <c r="CA1476" s="22"/>
      <c r="CB1476" s="22"/>
    </row>
    <row r="1477" spans="2:80" ht="18.75">
      <c r="B1477" s="19"/>
      <c r="C1477" s="19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1"/>
      <c r="S1477" s="21"/>
      <c r="T1477" s="21"/>
      <c r="U1477" s="21"/>
      <c r="V1477" s="21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3"/>
      <c r="AI1477" s="23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  <c r="BF1477" s="22"/>
      <c r="BG1477" s="22"/>
      <c r="BH1477" s="22"/>
      <c r="BI1477" s="22"/>
      <c r="BJ1477" s="22"/>
      <c r="BK1477" s="22"/>
      <c r="BL1477" s="22"/>
      <c r="BM1477" s="22"/>
      <c r="BN1477" s="22"/>
      <c r="BO1477" s="22"/>
      <c r="BP1477" s="22"/>
      <c r="BQ1477" s="22"/>
      <c r="BR1477" s="22"/>
      <c r="BS1477" s="22"/>
      <c r="BT1477" s="22"/>
      <c r="BU1477" s="22"/>
      <c r="BV1477" s="22"/>
      <c r="BW1477" s="22"/>
      <c r="BX1477" s="22"/>
      <c r="BY1477" s="22"/>
      <c r="BZ1477" s="22"/>
      <c r="CA1477" s="22"/>
      <c r="CB1477" s="22"/>
    </row>
    <row r="1478" spans="2:80" ht="18.75">
      <c r="B1478" s="19"/>
      <c r="C1478" s="19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1"/>
      <c r="S1478" s="21"/>
      <c r="T1478" s="21"/>
      <c r="U1478" s="21"/>
      <c r="V1478" s="21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3"/>
      <c r="AI1478" s="23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  <c r="BF1478" s="22"/>
      <c r="BG1478" s="22"/>
      <c r="BH1478" s="22"/>
      <c r="BI1478" s="22"/>
      <c r="BJ1478" s="22"/>
      <c r="BK1478" s="22"/>
      <c r="BL1478" s="22"/>
      <c r="BM1478" s="22"/>
      <c r="BN1478" s="22"/>
      <c r="BO1478" s="22"/>
      <c r="BP1478" s="22"/>
      <c r="BQ1478" s="22"/>
      <c r="BR1478" s="22"/>
      <c r="BS1478" s="22"/>
      <c r="BT1478" s="22"/>
      <c r="BU1478" s="22"/>
      <c r="BV1478" s="22"/>
      <c r="BW1478" s="22"/>
      <c r="BX1478" s="22"/>
      <c r="BY1478" s="22"/>
      <c r="BZ1478" s="22"/>
      <c r="CA1478" s="22"/>
      <c r="CB1478" s="22"/>
    </row>
    <row r="1479" spans="2:80" ht="18.75">
      <c r="B1479" s="19"/>
      <c r="C1479" s="19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1"/>
      <c r="S1479" s="21"/>
      <c r="T1479" s="21"/>
      <c r="U1479" s="21"/>
      <c r="V1479" s="21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3"/>
      <c r="AI1479" s="23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  <c r="BF1479" s="22"/>
      <c r="BG1479" s="22"/>
      <c r="BH1479" s="22"/>
      <c r="BI1479" s="22"/>
      <c r="BJ1479" s="22"/>
      <c r="BK1479" s="22"/>
      <c r="BL1479" s="22"/>
      <c r="BM1479" s="22"/>
      <c r="BN1479" s="22"/>
      <c r="BO1479" s="22"/>
      <c r="BP1479" s="22"/>
      <c r="BQ1479" s="22"/>
      <c r="BR1479" s="22"/>
      <c r="BS1479" s="22"/>
      <c r="BT1479" s="22"/>
      <c r="BU1479" s="22"/>
      <c r="BV1479" s="22"/>
      <c r="BW1479" s="22"/>
      <c r="BX1479" s="22"/>
      <c r="BY1479" s="22"/>
      <c r="BZ1479" s="22"/>
      <c r="CA1479" s="22"/>
      <c r="CB1479" s="22"/>
    </row>
    <row r="1480" spans="2:80" ht="18.75">
      <c r="B1480" s="19"/>
      <c r="C1480" s="19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1"/>
      <c r="S1480" s="21"/>
      <c r="T1480" s="21"/>
      <c r="U1480" s="21"/>
      <c r="V1480" s="21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3"/>
      <c r="AI1480" s="23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  <c r="BF1480" s="22"/>
      <c r="BG1480" s="22"/>
      <c r="BH1480" s="22"/>
      <c r="BI1480" s="22"/>
      <c r="BJ1480" s="22"/>
      <c r="BK1480" s="22"/>
      <c r="BL1480" s="22"/>
      <c r="BM1480" s="22"/>
      <c r="BN1480" s="22"/>
      <c r="BO1480" s="22"/>
      <c r="BP1480" s="22"/>
      <c r="BQ1480" s="22"/>
      <c r="BR1480" s="22"/>
      <c r="BS1480" s="22"/>
      <c r="BT1480" s="22"/>
      <c r="BU1480" s="22"/>
      <c r="BV1480" s="22"/>
      <c r="BW1480" s="22"/>
      <c r="BX1480" s="22"/>
      <c r="BY1480" s="22"/>
      <c r="BZ1480" s="22"/>
      <c r="CA1480" s="22"/>
      <c r="CB1480" s="22"/>
    </row>
    <row r="1481" spans="2:80" ht="18.75">
      <c r="B1481" s="19"/>
      <c r="C1481" s="19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1"/>
      <c r="S1481" s="21"/>
      <c r="T1481" s="21"/>
      <c r="U1481" s="21"/>
      <c r="V1481" s="21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3"/>
      <c r="AI1481" s="23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  <c r="BF1481" s="22"/>
      <c r="BG1481" s="22"/>
      <c r="BH1481" s="22"/>
      <c r="BI1481" s="22"/>
      <c r="BJ1481" s="22"/>
      <c r="BK1481" s="22"/>
      <c r="BL1481" s="22"/>
      <c r="BM1481" s="22"/>
      <c r="BN1481" s="22"/>
      <c r="BO1481" s="22"/>
      <c r="BP1481" s="22"/>
      <c r="BQ1481" s="22"/>
      <c r="BR1481" s="22"/>
      <c r="BS1481" s="22"/>
      <c r="BT1481" s="22"/>
      <c r="BU1481" s="22"/>
      <c r="BV1481" s="22"/>
      <c r="BW1481" s="22"/>
      <c r="BX1481" s="22"/>
      <c r="BY1481" s="22"/>
      <c r="BZ1481" s="22"/>
      <c r="CA1481" s="22"/>
      <c r="CB1481" s="22"/>
    </row>
    <row r="1482" spans="2:80" ht="18.75">
      <c r="B1482" s="19"/>
      <c r="C1482" s="19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1"/>
      <c r="S1482" s="21"/>
      <c r="T1482" s="21"/>
      <c r="U1482" s="21"/>
      <c r="V1482" s="21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3"/>
      <c r="AI1482" s="23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  <c r="BF1482" s="22"/>
      <c r="BG1482" s="22"/>
      <c r="BH1482" s="22"/>
      <c r="BI1482" s="22"/>
      <c r="BJ1482" s="22"/>
      <c r="BK1482" s="22"/>
      <c r="BL1482" s="22"/>
      <c r="BM1482" s="22"/>
      <c r="BN1482" s="22"/>
      <c r="BO1482" s="22"/>
      <c r="BP1482" s="22"/>
      <c r="BQ1482" s="22"/>
      <c r="BR1482" s="22"/>
      <c r="BS1482" s="22"/>
      <c r="BT1482" s="22"/>
      <c r="BU1482" s="22"/>
      <c r="BV1482" s="22"/>
      <c r="BW1482" s="22"/>
      <c r="BX1482" s="22"/>
      <c r="BY1482" s="22"/>
      <c r="BZ1482" s="22"/>
      <c r="CA1482" s="22"/>
      <c r="CB1482" s="22"/>
    </row>
  </sheetData>
  <sheetProtection/>
  <autoFilter ref="A9:DD10"/>
  <mergeCells count="130">
    <mergeCell ref="BR5:BR7"/>
    <mergeCell ref="BS5:BS7"/>
    <mergeCell ref="BZ5:BZ7"/>
    <mergeCell ref="CO5:CO7"/>
    <mergeCell ref="CH2:DC2"/>
    <mergeCell ref="AM5:AM7"/>
    <mergeCell ref="AW5:AW7"/>
    <mergeCell ref="AY5:AY7"/>
    <mergeCell ref="CL5:CL7"/>
    <mergeCell ref="CX5:CX7"/>
    <mergeCell ref="AI5:AI7"/>
    <mergeCell ref="A1:DD1"/>
    <mergeCell ref="CH3:CS4"/>
    <mergeCell ref="CQ5:CQ7"/>
    <mergeCell ref="BQ5:BQ7"/>
    <mergeCell ref="CH5:CH7"/>
    <mergeCell ref="DA5:DA7"/>
    <mergeCell ref="DB5:DB7"/>
    <mergeCell ref="BP5:BP7"/>
    <mergeCell ref="CW5:CW7"/>
    <mergeCell ref="AB2:BW2"/>
    <mergeCell ref="CZ3:DB4"/>
    <mergeCell ref="CA5:CA7"/>
    <mergeCell ref="BY5:BY7"/>
    <mergeCell ref="CP5:CP7"/>
    <mergeCell ref="AQ5:AQ7"/>
    <mergeCell ref="AS5:AS7"/>
    <mergeCell ref="BC5:BC7"/>
    <mergeCell ref="BD5:BD7"/>
    <mergeCell ref="AN5:AN7"/>
    <mergeCell ref="T4:T7"/>
    <mergeCell ref="BI5:BI7"/>
    <mergeCell ref="BJ5:BJ7"/>
    <mergeCell ref="BK5:BK7"/>
    <mergeCell ref="CV5:CV7"/>
    <mergeCell ref="CM5:CM7"/>
    <mergeCell ref="CU5:CU7"/>
    <mergeCell ref="BU5:BU7"/>
    <mergeCell ref="BX5:BX7"/>
    <mergeCell ref="AG5:AG7"/>
    <mergeCell ref="R4:R7"/>
    <mergeCell ref="AB3:AH4"/>
    <mergeCell ref="AK5:AK7"/>
    <mergeCell ref="AL5:AL7"/>
    <mergeCell ref="Y4:Y7"/>
    <mergeCell ref="F4:F7"/>
    <mergeCell ref="M4:M7"/>
    <mergeCell ref="N4:N7"/>
    <mergeCell ref="S4:S7"/>
    <mergeCell ref="G4:G5"/>
    <mergeCell ref="J4:J7"/>
    <mergeCell ref="P4:P7"/>
    <mergeCell ref="I4:I7"/>
    <mergeCell ref="O4:O7"/>
    <mergeCell ref="DD2:DD7"/>
    <mergeCell ref="CG3:CG7"/>
    <mergeCell ref="CS5:CS7"/>
    <mergeCell ref="V4:V7"/>
    <mergeCell ref="CE5:CE7"/>
    <mergeCell ref="CY5:CY7"/>
    <mergeCell ref="DC3:DC7"/>
    <mergeCell ref="CN5:CN7"/>
    <mergeCell ref="BO5:BO7"/>
    <mergeCell ref="D3:H3"/>
    <mergeCell ref="D5:D8"/>
    <mergeCell ref="E5:E8"/>
    <mergeCell ref="D4:E4"/>
    <mergeCell ref="AE5:AE7"/>
    <mergeCell ref="AF5:AF7"/>
    <mergeCell ref="AA3:AA7"/>
    <mergeCell ref="W4:W7"/>
    <mergeCell ref="U4:U7"/>
    <mergeCell ref="K4:K7"/>
    <mergeCell ref="A2:A8"/>
    <mergeCell ref="B2:B8"/>
    <mergeCell ref="C2:C8"/>
    <mergeCell ref="L4:L7"/>
    <mergeCell ref="H4:H7"/>
    <mergeCell ref="I3:T3"/>
    <mergeCell ref="D2:AA2"/>
    <mergeCell ref="Z4:Z7"/>
    <mergeCell ref="Y3:Z3"/>
    <mergeCell ref="Q4:Q7"/>
    <mergeCell ref="AJ5:AJ7"/>
    <mergeCell ref="AX5:AX7"/>
    <mergeCell ref="BH5:BH7"/>
    <mergeCell ref="BF5:BF7"/>
    <mergeCell ref="AR5:AR7"/>
    <mergeCell ref="AV5:AV7"/>
    <mergeCell ref="AU5:AU7"/>
    <mergeCell ref="CT3:CY4"/>
    <mergeCell ref="CI5:CI7"/>
    <mergeCell ref="CJ5:CJ7"/>
    <mergeCell ref="CK5:CK7"/>
    <mergeCell ref="CT5:CT7"/>
    <mergeCell ref="BM5:BM7"/>
    <mergeCell ref="BI3:BO4"/>
    <mergeCell ref="BT5:BT7"/>
    <mergeCell ref="CB5:CB7"/>
    <mergeCell ref="BL5:BL7"/>
    <mergeCell ref="U3:X3"/>
    <mergeCell ref="BE5:BE7"/>
    <mergeCell ref="BG5:BG7"/>
    <mergeCell ref="AZ5:AZ7"/>
    <mergeCell ref="AO5:AO7"/>
    <mergeCell ref="AT5:AT7"/>
    <mergeCell ref="AB5:AB7"/>
    <mergeCell ref="AC5:AC7"/>
    <mergeCell ref="AD5:AD7"/>
    <mergeCell ref="X4:X7"/>
    <mergeCell ref="AK4:AS4"/>
    <mergeCell ref="AI4:AJ4"/>
    <mergeCell ref="CC5:CC7"/>
    <mergeCell ref="BP3:BV4"/>
    <mergeCell ref="AP5:AP7"/>
    <mergeCell ref="BD3:BH4"/>
    <mergeCell ref="BV5:BV7"/>
    <mergeCell ref="BX3:CC4"/>
    <mergeCell ref="AI3:AS3"/>
    <mergeCell ref="AT3:AX4"/>
    <mergeCell ref="BX2:CG2"/>
    <mergeCell ref="CR5:CR7"/>
    <mergeCell ref="BW3:BW7"/>
    <mergeCell ref="AH5:AH7"/>
    <mergeCell ref="BB5:BB7"/>
    <mergeCell ref="CF5:CF7"/>
    <mergeCell ref="CD3:CF4"/>
    <mergeCell ref="BA5:BA7"/>
    <mergeCell ref="AY3:BC4"/>
    <mergeCell ref="BN5:BN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DNS22</cp:lastModifiedBy>
  <cp:lastPrinted>2015-11-02T06:57:34Z</cp:lastPrinted>
  <dcterms:created xsi:type="dcterms:W3CDTF">2013-04-01T10:19:01Z</dcterms:created>
  <dcterms:modified xsi:type="dcterms:W3CDTF">2017-09-22T02:55:50Z</dcterms:modified>
  <cp:category/>
  <cp:version/>
  <cp:contentType/>
  <cp:contentStatus/>
</cp:coreProperties>
</file>